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Excel Impresión (Valores)\"/>
    </mc:Choice>
  </mc:AlternateContent>
  <bookViews>
    <workbookView xWindow="0" yWindow="0" windowWidth="21600" windowHeight="9735" tabRatio="912"/>
  </bookViews>
  <sheets>
    <sheet name="Cuadro 1 CompNorm MBP6" sheetId="48" r:id="rId1"/>
  </sheets>
  <definedNames>
    <definedName name="_xlnm.Print_Area" localSheetId="0">'Cuadro 1 CompNorm MBP6'!$A$1:$P$918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48" l="1"/>
  <c r="H908" i="48"/>
  <c r="C908" i="48"/>
  <c r="M907" i="48"/>
  <c r="H907" i="48"/>
  <c r="C907" i="48"/>
  <c r="M906" i="48"/>
  <c r="H906" i="48"/>
  <c r="C906" i="48"/>
  <c r="M905" i="48"/>
  <c r="M903" i="48" s="1"/>
  <c r="M902" i="48" s="1"/>
  <c r="H905" i="48"/>
  <c r="C905" i="48"/>
  <c r="O903" i="48"/>
  <c r="N903" i="48"/>
  <c r="L903" i="48"/>
  <c r="K903" i="48"/>
  <c r="J903" i="48"/>
  <c r="I903" i="48"/>
  <c r="H903" i="48"/>
  <c r="G903" i="48"/>
  <c r="F903" i="48"/>
  <c r="F902" i="48" s="1"/>
  <c r="F898" i="48" s="1"/>
  <c r="F892" i="48" s="1"/>
  <c r="E903" i="48"/>
  <c r="D903" i="48"/>
  <c r="C903" i="48"/>
  <c r="O902" i="48"/>
  <c r="N902" i="48"/>
  <c r="L902" i="48"/>
  <c r="K902" i="48"/>
  <c r="J902" i="48"/>
  <c r="I902" i="48"/>
  <c r="H902" i="48"/>
  <c r="G902" i="48"/>
  <c r="G898" i="48" s="1"/>
  <c r="E902" i="48"/>
  <c r="D902" i="48"/>
  <c r="C902" i="48"/>
  <c r="M901" i="48"/>
  <c r="M899" i="48" s="1"/>
  <c r="H901" i="48"/>
  <c r="C901" i="48"/>
  <c r="O899" i="48"/>
  <c r="N899" i="48"/>
  <c r="L899" i="48"/>
  <c r="K899" i="48"/>
  <c r="K898" i="48" s="1"/>
  <c r="K892" i="48" s="1"/>
  <c r="J899" i="48"/>
  <c r="I899" i="48"/>
  <c r="H899" i="48"/>
  <c r="G899" i="48"/>
  <c r="F899" i="48"/>
  <c r="E899" i="48"/>
  <c r="D899" i="48"/>
  <c r="C899" i="48"/>
  <c r="O898" i="48"/>
  <c r="N898" i="48"/>
  <c r="L898" i="48"/>
  <c r="J898" i="48"/>
  <c r="I898" i="48"/>
  <c r="H898" i="48"/>
  <c r="E898" i="48"/>
  <c r="D898" i="48"/>
  <c r="C898" i="48"/>
  <c r="M897" i="48"/>
  <c r="H897" i="48"/>
  <c r="C897" i="48"/>
  <c r="C892" i="48" s="1"/>
  <c r="M896" i="48"/>
  <c r="H896" i="48"/>
  <c r="C896" i="48"/>
  <c r="O893" i="48"/>
  <c r="N893" i="48"/>
  <c r="N892" i="48" s="1"/>
  <c r="M893" i="48"/>
  <c r="L893" i="48"/>
  <c r="L892" i="48" s="1"/>
  <c r="K893" i="48"/>
  <c r="J893" i="48"/>
  <c r="I893" i="48"/>
  <c r="H893" i="48"/>
  <c r="G893" i="48"/>
  <c r="F893" i="48"/>
  <c r="E893" i="48"/>
  <c r="D893" i="48"/>
  <c r="C893" i="48"/>
  <c r="O892" i="48"/>
  <c r="J892" i="48"/>
  <c r="I892" i="48"/>
  <c r="H892" i="48"/>
  <c r="E892" i="48"/>
  <c r="D892" i="48"/>
  <c r="M891" i="48"/>
  <c r="H891" i="48"/>
  <c r="C891" i="48"/>
  <c r="O889" i="48"/>
  <c r="N889" i="48"/>
  <c r="M889" i="48"/>
  <c r="L889" i="48"/>
  <c r="K889" i="48"/>
  <c r="J889" i="48"/>
  <c r="I889" i="48"/>
  <c r="H889" i="48"/>
  <c r="G889" i="48"/>
  <c r="F889" i="48"/>
  <c r="E889" i="48"/>
  <c r="D889" i="48"/>
  <c r="C889" i="48"/>
  <c r="M887" i="48"/>
  <c r="H887" i="48"/>
  <c r="H886" i="48" s="1"/>
  <c r="C887" i="48"/>
  <c r="O886" i="48"/>
  <c r="N886" i="48"/>
  <c r="M886" i="48"/>
  <c r="L886" i="48"/>
  <c r="K886" i="48"/>
  <c r="J886" i="48"/>
  <c r="I886" i="48"/>
  <c r="G886" i="48"/>
  <c r="F886" i="48"/>
  <c r="E886" i="48"/>
  <c r="D886" i="48"/>
  <c r="O883" i="48"/>
  <c r="N883" i="48"/>
  <c r="M883" i="48"/>
  <c r="L883" i="48"/>
  <c r="K883" i="48"/>
  <c r="J883" i="48"/>
  <c r="I883" i="48"/>
  <c r="H883" i="48"/>
  <c r="G883" i="48"/>
  <c r="F883" i="48"/>
  <c r="E883" i="48"/>
  <c r="D883" i="48"/>
  <c r="C883" i="48"/>
  <c r="O882" i="48"/>
  <c r="N882" i="48"/>
  <c r="M882" i="48"/>
  <c r="L882" i="48"/>
  <c r="K882" i="48"/>
  <c r="J882" i="48"/>
  <c r="I882" i="48"/>
  <c r="H882" i="48"/>
  <c r="G882" i="48"/>
  <c r="F882" i="48"/>
  <c r="E882" i="48"/>
  <c r="D882" i="48"/>
  <c r="C882" i="48"/>
  <c r="O881" i="48"/>
  <c r="N881" i="48"/>
  <c r="N880" i="48" s="1"/>
  <c r="N867" i="48" s="1"/>
  <c r="M881" i="48"/>
  <c r="L881" i="48"/>
  <c r="L880" i="48" s="1"/>
  <c r="K881" i="48"/>
  <c r="J881" i="48"/>
  <c r="I881" i="48"/>
  <c r="H881" i="48"/>
  <c r="G881" i="48"/>
  <c r="G880" i="48" s="1"/>
  <c r="F881" i="48"/>
  <c r="F880" i="48" s="1"/>
  <c r="F867" i="48" s="1"/>
  <c r="E881" i="48"/>
  <c r="D881" i="48"/>
  <c r="O880" i="48"/>
  <c r="M880" i="48"/>
  <c r="K880" i="48"/>
  <c r="J880" i="48"/>
  <c r="I880" i="48"/>
  <c r="H880" i="48"/>
  <c r="E880" i="48"/>
  <c r="D880" i="48"/>
  <c r="M878" i="48"/>
  <c r="H878" i="48"/>
  <c r="H877" i="48" s="1"/>
  <c r="C878" i="48"/>
  <c r="O877" i="48"/>
  <c r="N877" i="48"/>
  <c r="M877" i="48"/>
  <c r="L877" i="48"/>
  <c r="L867" i="48" s="1"/>
  <c r="K877" i="48"/>
  <c r="J877" i="48"/>
  <c r="I877" i="48"/>
  <c r="G877" i="48"/>
  <c r="F877" i="48"/>
  <c r="E877" i="48"/>
  <c r="D877" i="48"/>
  <c r="C877" i="48"/>
  <c r="M875" i="48"/>
  <c r="H875" i="48"/>
  <c r="H874" i="48" s="1"/>
  <c r="C875" i="48"/>
  <c r="C874" i="48" s="1"/>
  <c r="O874" i="48"/>
  <c r="N874" i="48"/>
  <c r="M874" i="48"/>
  <c r="L874" i="48"/>
  <c r="K874" i="48"/>
  <c r="J874" i="48"/>
  <c r="J867" i="48" s="1"/>
  <c r="I874" i="48"/>
  <c r="G874" i="48"/>
  <c r="F874" i="48"/>
  <c r="E874" i="48"/>
  <c r="D874" i="48"/>
  <c r="D867" i="48" s="1"/>
  <c r="M872" i="48"/>
  <c r="H872" i="48"/>
  <c r="C872" i="48"/>
  <c r="O871" i="48"/>
  <c r="N871" i="48"/>
  <c r="M871" i="48"/>
  <c r="L871" i="48"/>
  <c r="K871" i="48"/>
  <c r="K867" i="48" s="1"/>
  <c r="K844" i="48" s="1"/>
  <c r="J871" i="48"/>
  <c r="I871" i="48"/>
  <c r="H871" i="48"/>
  <c r="G871" i="48"/>
  <c r="G867" i="48" s="1"/>
  <c r="F871" i="48"/>
  <c r="E871" i="48"/>
  <c r="E867" i="48" s="1"/>
  <c r="D871" i="48"/>
  <c r="C871" i="48"/>
  <c r="M869" i="48"/>
  <c r="H869" i="48"/>
  <c r="C869" i="48"/>
  <c r="O868" i="48"/>
  <c r="N868" i="48"/>
  <c r="M868" i="48"/>
  <c r="L868" i="48"/>
  <c r="K868" i="48"/>
  <c r="J868" i="48"/>
  <c r="I868" i="48"/>
  <c r="H868" i="48"/>
  <c r="G868" i="48"/>
  <c r="F868" i="48"/>
  <c r="E868" i="48"/>
  <c r="D868" i="48"/>
  <c r="C868" i="48"/>
  <c r="O867" i="48"/>
  <c r="M867" i="48"/>
  <c r="I867" i="48"/>
  <c r="M865" i="48"/>
  <c r="H865" i="48"/>
  <c r="C865" i="48"/>
  <c r="C864" i="48" s="1"/>
  <c r="O864" i="48"/>
  <c r="N864" i="48"/>
  <c r="M864" i="48"/>
  <c r="L864" i="48"/>
  <c r="K864" i="48"/>
  <c r="J864" i="48"/>
  <c r="I864" i="48"/>
  <c r="G864" i="48"/>
  <c r="F864" i="48"/>
  <c r="E864" i="48"/>
  <c r="D864" i="48"/>
  <c r="O861" i="48"/>
  <c r="N861" i="48"/>
  <c r="M861" i="48"/>
  <c r="L861" i="48"/>
  <c r="K861" i="48"/>
  <c r="J861" i="48"/>
  <c r="I861" i="48"/>
  <c r="H861" i="48"/>
  <c r="G861" i="48"/>
  <c r="F861" i="48"/>
  <c r="E861" i="48"/>
  <c r="D861" i="48"/>
  <c r="C861" i="48"/>
  <c r="O860" i="48"/>
  <c r="N860" i="48"/>
  <c r="M860" i="48"/>
  <c r="L860" i="48"/>
  <c r="K860" i="48"/>
  <c r="J860" i="48"/>
  <c r="I860" i="48"/>
  <c r="H860" i="48"/>
  <c r="G860" i="48"/>
  <c r="F860" i="48"/>
  <c r="E860" i="48"/>
  <c r="D860" i="48"/>
  <c r="C860" i="48"/>
  <c r="O859" i="48"/>
  <c r="O858" i="48" s="1"/>
  <c r="O845" i="48" s="1"/>
  <c r="N859" i="48"/>
  <c r="M859" i="48"/>
  <c r="M858" i="48" s="1"/>
  <c r="M845" i="48" s="1"/>
  <c r="L859" i="48"/>
  <c r="K859" i="48"/>
  <c r="J859" i="48"/>
  <c r="I859" i="48"/>
  <c r="G859" i="48"/>
  <c r="G858" i="48" s="1"/>
  <c r="G845" i="48" s="1"/>
  <c r="G844" i="48" s="1"/>
  <c r="F859" i="48"/>
  <c r="E859" i="48"/>
  <c r="D859" i="48"/>
  <c r="D858" i="48" s="1"/>
  <c r="C859" i="48"/>
  <c r="C858" i="48" s="1"/>
  <c r="N858" i="48"/>
  <c r="L858" i="48"/>
  <c r="K858" i="48"/>
  <c r="J858" i="48"/>
  <c r="I858" i="48"/>
  <c r="F858" i="48"/>
  <c r="E858" i="48"/>
  <c r="M857" i="48"/>
  <c r="H857" i="48"/>
  <c r="C857" i="48"/>
  <c r="M856" i="48"/>
  <c r="H856" i="48"/>
  <c r="H855" i="48" s="1"/>
  <c r="C856" i="48"/>
  <c r="C855" i="48" s="1"/>
  <c r="O855" i="48"/>
  <c r="N855" i="48"/>
  <c r="M855" i="48"/>
  <c r="L855" i="48"/>
  <c r="K855" i="48"/>
  <c r="J855" i="48"/>
  <c r="I855" i="48"/>
  <c r="G855" i="48"/>
  <c r="F855" i="48"/>
  <c r="F845" i="48" s="1"/>
  <c r="F844" i="48" s="1"/>
  <c r="E855" i="48"/>
  <c r="D855" i="48"/>
  <c r="M853" i="48"/>
  <c r="H853" i="48"/>
  <c r="C853" i="48"/>
  <c r="C852" i="48" s="1"/>
  <c r="C845" i="48" s="1"/>
  <c r="O852" i="48"/>
  <c r="N852" i="48"/>
  <c r="M852" i="48"/>
  <c r="L852" i="48"/>
  <c r="K852" i="48"/>
  <c r="J852" i="48"/>
  <c r="I852" i="48"/>
  <c r="H852" i="48"/>
  <c r="G852" i="48"/>
  <c r="F852" i="48"/>
  <c r="E852" i="48"/>
  <c r="D852" i="48"/>
  <c r="D845" i="48" s="1"/>
  <c r="M850" i="48"/>
  <c r="H850" i="48"/>
  <c r="C850" i="48"/>
  <c r="O849" i="48"/>
  <c r="N849" i="48"/>
  <c r="M849" i="48"/>
  <c r="L849" i="48"/>
  <c r="L845" i="48" s="1"/>
  <c r="K849" i="48"/>
  <c r="J849" i="48"/>
  <c r="I849" i="48"/>
  <c r="H849" i="48"/>
  <c r="G849" i="48"/>
  <c r="F849" i="48"/>
  <c r="E849" i="48"/>
  <c r="E845" i="48" s="1"/>
  <c r="D849" i="48"/>
  <c r="C849" i="48"/>
  <c r="O846" i="48"/>
  <c r="N846" i="48"/>
  <c r="M846" i="48"/>
  <c r="L846" i="48"/>
  <c r="K846" i="48"/>
  <c r="J846" i="48"/>
  <c r="I846" i="48"/>
  <c r="H846" i="48"/>
  <c r="G846" i="48"/>
  <c r="F846" i="48"/>
  <c r="E846" i="48"/>
  <c r="D846" i="48"/>
  <c r="C846" i="48"/>
  <c r="N845" i="48"/>
  <c r="N844" i="48" s="1"/>
  <c r="K845" i="48"/>
  <c r="J845" i="48"/>
  <c r="O844" i="48"/>
  <c r="M842" i="48"/>
  <c r="H842" i="48"/>
  <c r="C842" i="48"/>
  <c r="C836" i="48" s="1"/>
  <c r="C834" i="48" s="1"/>
  <c r="M841" i="48"/>
  <c r="M840" i="48" s="1"/>
  <c r="H841" i="48"/>
  <c r="H840" i="48" s="1"/>
  <c r="C841" i="48"/>
  <c r="O840" i="48"/>
  <c r="N840" i="48"/>
  <c r="L840" i="48"/>
  <c r="K840" i="48"/>
  <c r="J840" i="48"/>
  <c r="I840" i="48"/>
  <c r="G840" i="48"/>
  <c r="F840" i="48"/>
  <c r="E840" i="48"/>
  <c r="D840" i="48"/>
  <c r="C840" i="48"/>
  <c r="O837" i="48"/>
  <c r="N837" i="48"/>
  <c r="M837" i="48"/>
  <c r="L837" i="48"/>
  <c r="K837" i="48"/>
  <c r="J837" i="48"/>
  <c r="I837" i="48"/>
  <c r="H837" i="48"/>
  <c r="G837" i="48"/>
  <c r="F837" i="48"/>
  <c r="E837" i="48"/>
  <c r="D837" i="48"/>
  <c r="C837" i="48"/>
  <c r="O836" i="48"/>
  <c r="N836" i="48"/>
  <c r="M836" i="48"/>
  <c r="L836" i="48"/>
  <c r="K836" i="48"/>
  <c r="J836" i="48"/>
  <c r="I836" i="48"/>
  <c r="H836" i="48"/>
  <c r="G836" i="48"/>
  <c r="F836" i="48"/>
  <c r="E836" i="48"/>
  <c r="E834" i="48" s="1"/>
  <c r="D836" i="48"/>
  <c r="O835" i="48"/>
  <c r="N835" i="48"/>
  <c r="M835" i="48"/>
  <c r="M834" i="48" s="1"/>
  <c r="L835" i="48"/>
  <c r="L834" i="48" s="1"/>
  <c r="L821" i="48" s="1"/>
  <c r="K835" i="48"/>
  <c r="J835" i="48"/>
  <c r="I835" i="48"/>
  <c r="I834" i="48" s="1"/>
  <c r="H835" i="48"/>
  <c r="H834" i="48" s="1"/>
  <c r="G835" i="48"/>
  <c r="F835" i="48"/>
  <c r="F834" i="48" s="1"/>
  <c r="F821" i="48" s="1"/>
  <c r="E835" i="48"/>
  <c r="D835" i="48"/>
  <c r="D834" i="48" s="1"/>
  <c r="C835" i="48"/>
  <c r="O834" i="48"/>
  <c r="N834" i="48"/>
  <c r="K834" i="48"/>
  <c r="J834" i="48"/>
  <c r="G834" i="48"/>
  <c r="M833" i="48"/>
  <c r="H833" i="48"/>
  <c r="C833" i="48"/>
  <c r="M832" i="48"/>
  <c r="M831" i="48" s="1"/>
  <c r="H832" i="48"/>
  <c r="H831" i="48" s="1"/>
  <c r="C832" i="48"/>
  <c r="C831" i="48" s="1"/>
  <c r="O831" i="48"/>
  <c r="N831" i="48"/>
  <c r="N821" i="48" s="1"/>
  <c r="L831" i="48"/>
  <c r="K831" i="48"/>
  <c r="J831" i="48"/>
  <c r="I831" i="48"/>
  <c r="I821" i="48" s="1"/>
  <c r="G831" i="48"/>
  <c r="F831" i="48"/>
  <c r="E831" i="48"/>
  <c r="D831" i="48"/>
  <c r="O828" i="48"/>
  <c r="O821" i="48" s="1"/>
  <c r="N828" i="48"/>
  <c r="M828" i="48"/>
  <c r="L828" i="48"/>
  <c r="K828" i="48"/>
  <c r="J828" i="48"/>
  <c r="J821" i="48" s="1"/>
  <c r="I828" i="48"/>
  <c r="H828" i="48"/>
  <c r="G828" i="48"/>
  <c r="F828" i="48"/>
  <c r="E828" i="48"/>
  <c r="D828" i="48"/>
  <c r="C828" i="48"/>
  <c r="C821" i="48" s="1"/>
  <c r="O825" i="48"/>
  <c r="N825" i="48"/>
  <c r="M825" i="48"/>
  <c r="L825" i="48"/>
  <c r="K825" i="48"/>
  <c r="K821" i="48" s="1"/>
  <c r="J825" i="48"/>
  <c r="I825" i="48"/>
  <c r="H825" i="48"/>
  <c r="G825" i="48"/>
  <c r="G821" i="48" s="1"/>
  <c r="F825" i="48"/>
  <c r="E825" i="48"/>
  <c r="D825" i="48"/>
  <c r="D821" i="48" s="1"/>
  <c r="C825" i="48"/>
  <c r="O822" i="48"/>
  <c r="N822" i="48"/>
  <c r="M822" i="48"/>
  <c r="L822" i="48"/>
  <c r="K822" i="48"/>
  <c r="J822" i="48"/>
  <c r="I822" i="48"/>
  <c r="H822" i="48"/>
  <c r="G822" i="48"/>
  <c r="F822" i="48"/>
  <c r="E822" i="48"/>
  <c r="D822" i="48"/>
  <c r="C822" i="48"/>
  <c r="M821" i="48"/>
  <c r="M820" i="48"/>
  <c r="H820" i="48"/>
  <c r="H814" i="48" s="1"/>
  <c r="C820" i="48"/>
  <c r="M819" i="48"/>
  <c r="H819" i="48"/>
  <c r="H813" i="48" s="1"/>
  <c r="C819" i="48"/>
  <c r="C818" i="48" s="1"/>
  <c r="O818" i="48"/>
  <c r="N818" i="48"/>
  <c r="M818" i="48"/>
  <c r="L818" i="48"/>
  <c r="K818" i="48"/>
  <c r="J818" i="48"/>
  <c r="I818" i="48"/>
  <c r="H818" i="48"/>
  <c r="G818" i="48"/>
  <c r="F818" i="48"/>
  <c r="E818" i="48"/>
  <c r="D818" i="48"/>
  <c r="O815" i="48"/>
  <c r="N815" i="48"/>
  <c r="M815" i="48"/>
  <c r="L815" i="48"/>
  <c r="K815" i="48"/>
  <c r="J815" i="48"/>
  <c r="I815" i="48"/>
  <c r="H815" i="48"/>
  <c r="G815" i="48"/>
  <c r="F815" i="48"/>
  <c r="E815" i="48"/>
  <c r="D815" i="48"/>
  <c r="C815" i="48"/>
  <c r="O814" i="48"/>
  <c r="O812" i="48" s="1"/>
  <c r="N814" i="48"/>
  <c r="M814" i="48"/>
  <c r="L814" i="48"/>
  <c r="K814" i="48"/>
  <c r="J814" i="48"/>
  <c r="I814" i="48"/>
  <c r="G814" i="48"/>
  <c r="F814" i="48"/>
  <c r="E814" i="48"/>
  <c r="D814" i="48"/>
  <c r="C814" i="48"/>
  <c r="O813" i="48"/>
  <c r="N813" i="48"/>
  <c r="M813" i="48"/>
  <c r="L813" i="48"/>
  <c r="K813" i="48"/>
  <c r="K812" i="48" s="1"/>
  <c r="J813" i="48"/>
  <c r="J812" i="48" s="1"/>
  <c r="J799" i="48" s="1"/>
  <c r="J798" i="48" s="1"/>
  <c r="I813" i="48"/>
  <c r="G813" i="48"/>
  <c r="G812" i="48" s="1"/>
  <c r="F813" i="48"/>
  <c r="F812" i="48" s="1"/>
  <c r="F799" i="48" s="1"/>
  <c r="E813" i="48"/>
  <c r="D813" i="48"/>
  <c r="D812" i="48" s="1"/>
  <c r="D799" i="48" s="1"/>
  <c r="N812" i="48"/>
  <c r="M812" i="48"/>
  <c r="L812" i="48"/>
  <c r="I812" i="48"/>
  <c r="E812" i="48"/>
  <c r="O809" i="48"/>
  <c r="N809" i="48"/>
  <c r="M809" i="48"/>
  <c r="M799" i="48" s="1"/>
  <c r="L809" i="48"/>
  <c r="K809" i="48"/>
  <c r="J809" i="48"/>
  <c r="I809" i="48"/>
  <c r="H809" i="48"/>
  <c r="G809" i="48"/>
  <c r="F809" i="48"/>
  <c r="E809" i="48"/>
  <c r="D809" i="48"/>
  <c r="C809" i="48"/>
  <c r="O806" i="48"/>
  <c r="N806" i="48"/>
  <c r="N799" i="48" s="1"/>
  <c r="M806" i="48"/>
  <c r="L806" i="48"/>
  <c r="K806" i="48"/>
  <c r="J806" i="48"/>
  <c r="I806" i="48"/>
  <c r="I799" i="48" s="1"/>
  <c r="I798" i="48" s="1"/>
  <c r="H806" i="48"/>
  <c r="G806" i="48"/>
  <c r="G799" i="48" s="1"/>
  <c r="G798" i="48" s="1"/>
  <c r="F806" i="48"/>
  <c r="E806" i="48"/>
  <c r="D806" i="48"/>
  <c r="C806" i="48"/>
  <c r="O803" i="48"/>
  <c r="N803" i="48"/>
  <c r="M803" i="48"/>
  <c r="L803" i="48"/>
  <c r="K803" i="48"/>
  <c r="J803" i="48"/>
  <c r="I803" i="48"/>
  <c r="H803" i="48"/>
  <c r="G803" i="48"/>
  <c r="F803" i="48"/>
  <c r="E803" i="48"/>
  <c r="D803" i="48"/>
  <c r="C803" i="48"/>
  <c r="O800" i="48"/>
  <c r="N800" i="48"/>
  <c r="M800" i="48"/>
  <c r="L800" i="48"/>
  <c r="K800" i="48"/>
  <c r="J800" i="48"/>
  <c r="I800" i="48"/>
  <c r="H800" i="48"/>
  <c r="G800" i="48"/>
  <c r="F800" i="48"/>
  <c r="E800" i="48"/>
  <c r="D800" i="48"/>
  <c r="C800" i="48"/>
  <c r="E799" i="48"/>
  <c r="F798" i="48"/>
  <c r="M791" i="48"/>
  <c r="H791" i="48"/>
  <c r="C791" i="48"/>
  <c r="M790" i="48"/>
  <c r="H790" i="48"/>
  <c r="C790" i="48"/>
  <c r="O789" i="48"/>
  <c r="O784" i="48" s="1"/>
  <c r="N789" i="48"/>
  <c r="M789" i="48"/>
  <c r="L789" i="48"/>
  <c r="K789" i="48"/>
  <c r="J789" i="48"/>
  <c r="I789" i="48"/>
  <c r="I784" i="48" s="1"/>
  <c r="H789" i="48"/>
  <c r="G789" i="48"/>
  <c r="F789" i="48"/>
  <c r="F784" i="48" s="1"/>
  <c r="E789" i="48"/>
  <c r="D789" i="48"/>
  <c r="C789" i="48"/>
  <c r="M788" i="48"/>
  <c r="H788" i="48"/>
  <c r="H784" i="48" s="1"/>
  <c r="C788" i="48"/>
  <c r="M787" i="48"/>
  <c r="H787" i="48"/>
  <c r="C787" i="48"/>
  <c r="M786" i="48"/>
  <c r="M784" i="48" s="1"/>
  <c r="H786" i="48"/>
  <c r="C786" i="48"/>
  <c r="C784" i="48" s="1"/>
  <c r="N784" i="48"/>
  <c r="L784" i="48"/>
  <c r="K784" i="48"/>
  <c r="J784" i="48"/>
  <c r="G784" i="48"/>
  <c r="E784" i="48"/>
  <c r="D784" i="48"/>
  <c r="M777" i="48"/>
  <c r="H777" i="48"/>
  <c r="C777" i="48"/>
  <c r="M776" i="48"/>
  <c r="M775" i="48" s="1"/>
  <c r="H776" i="48"/>
  <c r="H775" i="48" s="1"/>
  <c r="C776" i="48"/>
  <c r="O775" i="48"/>
  <c r="N775" i="48"/>
  <c r="N770" i="48" s="1"/>
  <c r="N769" i="48" s="1"/>
  <c r="L775" i="48"/>
  <c r="K775" i="48"/>
  <c r="K770" i="48" s="1"/>
  <c r="J775" i="48"/>
  <c r="I775" i="48"/>
  <c r="G775" i="48"/>
  <c r="F775" i="48"/>
  <c r="F770" i="48" s="1"/>
  <c r="E775" i="48"/>
  <c r="D775" i="48"/>
  <c r="C775" i="48"/>
  <c r="M774" i="48"/>
  <c r="H774" i="48"/>
  <c r="C774" i="48"/>
  <c r="M773" i="48"/>
  <c r="H773" i="48"/>
  <c r="C773" i="48"/>
  <c r="M772" i="48"/>
  <c r="H772" i="48"/>
  <c r="C772" i="48"/>
  <c r="C770" i="48" s="1"/>
  <c r="O770" i="48"/>
  <c r="L770" i="48"/>
  <c r="L769" i="48" s="1"/>
  <c r="J770" i="48"/>
  <c r="I770" i="48"/>
  <c r="I769" i="48" s="1"/>
  <c r="G770" i="48"/>
  <c r="E770" i="48"/>
  <c r="D770" i="48"/>
  <c r="D769" i="48" s="1"/>
  <c r="J769" i="48"/>
  <c r="G769" i="48"/>
  <c r="E769" i="48"/>
  <c r="M767" i="48"/>
  <c r="M765" i="48" s="1"/>
  <c r="H767" i="48"/>
  <c r="H761" i="48" s="1"/>
  <c r="C767" i="48"/>
  <c r="M766" i="48"/>
  <c r="H766" i="48"/>
  <c r="H765" i="48" s="1"/>
  <c r="C766" i="48"/>
  <c r="O765" i="48"/>
  <c r="N765" i="48"/>
  <c r="L765" i="48"/>
  <c r="K765" i="48"/>
  <c r="J765" i="48"/>
  <c r="I765" i="48"/>
  <c r="G765" i="48"/>
  <c r="F765" i="48"/>
  <c r="E765" i="48"/>
  <c r="D765" i="48"/>
  <c r="C765" i="48"/>
  <c r="O762" i="48"/>
  <c r="N762" i="48"/>
  <c r="M762" i="48"/>
  <c r="L762" i="48"/>
  <c r="K762" i="48"/>
  <c r="J762" i="48"/>
  <c r="I762" i="48"/>
  <c r="H762" i="48"/>
  <c r="G762" i="48"/>
  <c r="F762" i="48"/>
  <c r="E762" i="48"/>
  <c r="D762" i="48"/>
  <c r="C762" i="48"/>
  <c r="O761" i="48"/>
  <c r="N761" i="48"/>
  <c r="M761" i="48"/>
  <c r="L761" i="48"/>
  <c r="K761" i="48"/>
  <c r="J761" i="48"/>
  <c r="I761" i="48"/>
  <c r="G761" i="48"/>
  <c r="G759" i="48" s="1"/>
  <c r="F761" i="48"/>
  <c r="E761" i="48"/>
  <c r="D761" i="48"/>
  <c r="C761" i="48"/>
  <c r="O760" i="48"/>
  <c r="O759" i="48" s="1"/>
  <c r="O743" i="48" s="1"/>
  <c r="N760" i="48"/>
  <c r="N759" i="48" s="1"/>
  <c r="M760" i="48"/>
  <c r="L760" i="48"/>
  <c r="K760" i="48"/>
  <c r="K759" i="48" s="1"/>
  <c r="K743" i="48" s="1"/>
  <c r="J760" i="48"/>
  <c r="J759" i="48" s="1"/>
  <c r="I760" i="48"/>
  <c r="H760" i="48"/>
  <c r="H759" i="48" s="1"/>
  <c r="G760" i="48"/>
  <c r="F760" i="48"/>
  <c r="E760" i="48"/>
  <c r="D760" i="48"/>
  <c r="C760" i="48"/>
  <c r="C759" i="48" s="1"/>
  <c r="M759" i="48"/>
  <c r="L759" i="48"/>
  <c r="I759" i="48"/>
  <c r="F759" i="48"/>
  <c r="E759" i="48"/>
  <c r="D759" i="48"/>
  <c r="M758" i="48"/>
  <c r="H758" i="48"/>
  <c r="C758" i="48"/>
  <c r="M757" i="48"/>
  <c r="H757" i="48"/>
  <c r="C757" i="48"/>
  <c r="C755" i="48" s="1"/>
  <c r="M756" i="48"/>
  <c r="H756" i="48"/>
  <c r="H755" i="48" s="1"/>
  <c r="C756" i="48"/>
  <c r="O755" i="48"/>
  <c r="N755" i="48"/>
  <c r="M755" i="48"/>
  <c r="L755" i="48"/>
  <c r="K755" i="48"/>
  <c r="J755" i="48"/>
  <c r="I755" i="48"/>
  <c r="G755" i="48"/>
  <c r="F755" i="48"/>
  <c r="E755" i="48"/>
  <c r="D755" i="48"/>
  <c r="M754" i="48"/>
  <c r="H754" i="48"/>
  <c r="C754" i="48"/>
  <c r="M753" i="48"/>
  <c r="M752" i="48" s="1"/>
  <c r="H753" i="48"/>
  <c r="H752" i="48" s="1"/>
  <c r="H743" i="48" s="1"/>
  <c r="C753" i="48"/>
  <c r="C752" i="48" s="1"/>
  <c r="O752" i="48"/>
  <c r="N752" i="48"/>
  <c r="L752" i="48"/>
  <c r="K752" i="48"/>
  <c r="J752" i="48"/>
  <c r="I752" i="48"/>
  <c r="I743" i="48" s="1"/>
  <c r="G752" i="48"/>
  <c r="F752" i="48"/>
  <c r="E752" i="48"/>
  <c r="D752" i="48"/>
  <c r="M751" i="48"/>
  <c r="H751" i="48"/>
  <c r="C751" i="48"/>
  <c r="M750" i="48"/>
  <c r="H750" i="48"/>
  <c r="C750" i="48"/>
  <c r="C748" i="48" s="1"/>
  <c r="C743" i="48" s="1"/>
  <c r="M749" i="48"/>
  <c r="M748" i="48" s="1"/>
  <c r="M743" i="48" s="1"/>
  <c r="H749" i="48"/>
  <c r="C749" i="48"/>
  <c r="O748" i="48"/>
  <c r="N748" i="48"/>
  <c r="L748" i="48"/>
  <c r="L743" i="48" s="1"/>
  <c r="K748" i="48"/>
  <c r="J748" i="48"/>
  <c r="J743" i="48" s="1"/>
  <c r="I748" i="48"/>
  <c r="H748" i="48"/>
  <c r="G748" i="48"/>
  <c r="G743" i="48" s="1"/>
  <c r="G717" i="48" s="1"/>
  <c r="F748" i="48"/>
  <c r="E748" i="48"/>
  <c r="D748" i="48"/>
  <c r="D743" i="48" s="1"/>
  <c r="M747" i="48"/>
  <c r="H747" i="48"/>
  <c r="C747" i="48"/>
  <c r="M746" i="48"/>
  <c r="H746" i="48"/>
  <c r="C746" i="48"/>
  <c r="M745" i="48"/>
  <c r="H745" i="48"/>
  <c r="H744" i="48" s="1"/>
  <c r="C745" i="48"/>
  <c r="C744" i="48" s="1"/>
  <c r="O744" i="48"/>
  <c r="N744" i="48"/>
  <c r="M744" i="48"/>
  <c r="L744" i="48"/>
  <c r="K744" i="48"/>
  <c r="J744" i="48"/>
  <c r="I744" i="48"/>
  <c r="G744" i="48"/>
  <c r="F744" i="48"/>
  <c r="E744" i="48"/>
  <c r="D744" i="48"/>
  <c r="F743" i="48"/>
  <c r="F665" i="48" s="1"/>
  <c r="E743" i="48"/>
  <c r="O740" i="48"/>
  <c r="N740" i="48"/>
  <c r="M740" i="48"/>
  <c r="L740" i="48"/>
  <c r="K740" i="48"/>
  <c r="J740" i="48"/>
  <c r="I740" i="48"/>
  <c r="H740" i="48"/>
  <c r="G740" i="48"/>
  <c r="F740" i="48"/>
  <c r="E740" i="48"/>
  <c r="D740" i="48"/>
  <c r="C740" i="48"/>
  <c r="O737" i="48"/>
  <c r="N737" i="48"/>
  <c r="M737" i="48"/>
  <c r="L737" i="48"/>
  <c r="K737" i="48"/>
  <c r="J737" i="48"/>
  <c r="I737" i="48"/>
  <c r="H737" i="48"/>
  <c r="G737" i="48"/>
  <c r="F737" i="48"/>
  <c r="E737" i="48"/>
  <c r="D737" i="48"/>
  <c r="C737" i="48"/>
  <c r="O736" i="48"/>
  <c r="N736" i="48"/>
  <c r="N734" i="48" s="1"/>
  <c r="M736" i="48"/>
  <c r="L736" i="48"/>
  <c r="K736" i="48"/>
  <c r="J736" i="48"/>
  <c r="I736" i="48"/>
  <c r="H736" i="48"/>
  <c r="G736" i="48"/>
  <c r="F736" i="48"/>
  <c r="E736" i="48"/>
  <c r="D736" i="48"/>
  <c r="C736" i="48"/>
  <c r="O735" i="48"/>
  <c r="O734" i="48" s="1"/>
  <c r="O718" i="48" s="1"/>
  <c r="N735" i="48"/>
  <c r="M735" i="48"/>
  <c r="L735" i="48"/>
  <c r="L734" i="48" s="1"/>
  <c r="L718" i="48" s="1"/>
  <c r="L717" i="48" s="1"/>
  <c r="K735" i="48"/>
  <c r="J735" i="48"/>
  <c r="J734" i="48" s="1"/>
  <c r="J718" i="48" s="1"/>
  <c r="J717" i="48" s="1"/>
  <c r="I735" i="48"/>
  <c r="H735" i="48"/>
  <c r="G735" i="48"/>
  <c r="F735" i="48"/>
  <c r="F734" i="48" s="1"/>
  <c r="E735" i="48"/>
  <c r="E734" i="48" s="1"/>
  <c r="D735" i="48"/>
  <c r="C735" i="48"/>
  <c r="C734" i="48" s="1"/>
  <c r="M734" i="48"/>
  <c r="K734" i="48"/>
  <c r="H734" i="48"/>
  <c r="G734" i="48"/>
  <c r="D734" i="48"/>
  <c r="M733" i="48"/>
  <c r="H733" i="48"/>
  <c r="C733" i="48"/>
  <c r="M732" i="48"/>
  <c r="M730" i="48" s="1"/>
  <c r="H732" i="48"/>
  <c r="C732" i="48"/>
  <c r="O730" i="48"/>
  <c r="N730" i="48"/>
  <c r="L730" i="48"/>
  <c r="K730" i="48"/>
  <c r="J730" i="48"/>
  <c r="I730" i="48"/>
  <c r="H730" i="48"/>
  <c r="G730" i="48"/>
  <c r="F730" i="48"/>
  <c r="F718" i="48" s="1"/>
  <c r="F717" i="48" s="1"/>
  <c r="E730" i="48"/>
  <c r="D730" i="48"/>
  <c r="C730" i="48"/>
  <c r="M729" i="48"/>
  <c r="H729" i="48"/>
  <c r="C729" i="48"/>
  <c r="M728" i="48"/>
  <c r="H728" i="48"/>
  <c r="C728" i="48"/>
  <c r="O727" i="48"/>
  <c r="N727" i="48"/>
  <c r="M727" i="48"/>
  <c r="L727" i="48"/>
  <c r="K727" i="48"/>
  <c r="J727" i="48"/>
  <c r="I727" i="48"/>
  <c r="H727" i="48"/>
  <c r="G727" i="48"/>
  <c r="F727" i="48"/>
  <c r="E727" i="48"/>
  <c r="D727" i="48"/>
  <c r="C727" i="48"/>
  <c r="M726" i="48"/>
  <c r="H726" i="48"/>
  <c r="C726" i="48"/>
  <c r="M725" i="48"/>
  <c r="H725" i="48"/>
  <c r="C725" i="48"/>
  <c r="C723" i="48" s="1"/>
  <c r="C718" i="48" s="1"/>
  <c r="O723" i="48"/>
  <c r="N723" i="48"/>
  <c r="M723" i="48"/>
  <c r="L723" i="48"/>
  <c r="K723" i="48"/>
  <c r="J723" i="48"/>
  <c r="I723" i="48"/>
  <c r="H723" i="48"/>
  <c r="G723" i="48"/>
  <c r="F723" i="48"/>
  <c r="E723" i="48"/>
  <c r="D723" i="48"/>
  <c r="O719" i="48"/>
  <c r="N719" i="48"/>
  <c r="N718" i="48" s="1"/>
  <c r="M719" i="48"/>
  <c r="L719" i="48"/>
  <c r="K719" i="48"/>
  <c r="K718" i="48" s="1"/>
  <c r="J719" i="48"/>
  <c r="I719" i="48"/>
  <c r="H719" i="48"/>
  <c r="H718" i="48" s="1"/>
  <c r="H717" i="48" s="1"/>
  <c r="G719" i="48"/>
  <c r="F719" i="48"/>
  <c r="E719" i="48"/>
  <c r="D719" i="48"/>
  <c r="D718" i="48" s="1"/>
  <c r="C719" i="48"/>
  <c r="G718" i="48"/>
  <c r="O714" i="48"/>
  <c r="N714" i="48"/>
  <c r="M714" i="48"/>
  <c r="L714" i="48"/>
  <c r="K714" i="48"/>
  <c r="J714" i="48"/>
  <c r="I714" i="48"/>
  <c r="H714" i="48"/>
  <c r="G714" i="48"/>
  <c r="F714" i="48"/>
  <c r="E714" i="48"/>
  <c r="D714" i="48"/>
  <c r="C714" i="48"/>
  <c r="O711" i="48"/>
  <c r="N711" i="48"/>
  <c r="M711" i="48"/>
  <c r="L711" i="48"/>
  <c r="K711" i="48"/>
  <c r="J711" i="48"/>
  <c r="I711" i="48"/>
  <c r="H711" i="48"/>
  <c r="G711" i="48"/>
  <c r="F711" i="48"/>
  <c r="E711" i="48"/>
  <c r="D711" i="48"/>
  <c r="C711" i="48"/>
  <c r="O710" i="48"/>
  <c r="N710" i="48"/>
  <c r="M710" i="48"/>
  <c r="L710" i="48"/>
  <c r="K710" i="48"/>
  <c r="J710" i="48"/>
  <c r="I710" i="48"/>
  <c r="H710" i="48"/>
  <c r="G710" i="48"/>
  <c r="G708" i="48" s="1"/>
  <c r="F710" i="48"/>
  <c r="E710" i="48"/>
  <c r="D710" i="48"/>
  <c r="C710" i="48"/>
  <c r="O709" i="48"/>
  <c r="O708" i="48" s="1"/>
  <c r="O694" i="48" s="1"/>
  <c r="N709" i="48"/>
  <c r="M709" i="48"/>
  <c r="L709" i="48"/>
  <c r="K709" i="48"/>
  <c r="K708" i="48" s="1"/>
  <c r="K694" i="48" s="1"/>
  <c r="J709" i="48"/>
  <c r="J708" i="48" s="1"/>
  <c r="I709" i="48"/>
  <c r="H709" i="48"/>
  <c r="H708" i="48" s="1"/>
  <c r="G709" i="48"/>
  <c r="F709" i="48"/>
  <c r="E709" i="48"/>
  <c r="E708" i="48" s="1"/>
  <c r="D709" i="48"/>
  <c r="C709" i="48"/>
  <c r="C708" i="48" s="1"/>
  <c r="M708" i="48"/>
  <c r="L708" i="48"/>
  <c r="I708" i="48"/>
  <c r="F708" i="48"/>
  <c r="D708" i="48"/>
  <c r="O705" i="48"/>
  <c r="N705" i="48"/>
  <c r="M705" i="48"/>
  <c r="L705" i="48"/>
  <c r="K705" i="48"/>
  <c r="J705" i="48"/>
  <c r="J694" i="48" s="1"/>
  <c r="I705" i="48"/>
  <c r="H705" i="48"/>
  <c r="G705" i="48"/>
  <c r="F705" i="48"/>
  <c r="E705" i="48"/>
  <c r="D705" i="48"/>
  <c r="C705" i="48"/>
  <c r="M704" i="48"/>
  <c r="M701" i="48" s="1"/>
  <c r="H704" i="48"/>
  <c r="C704" i="48"/>
  <c r="M703" i="48"/>
  <c r="H703" i="48"/>
  <c r="C703" i="48"/>
  <c r="O701" i="48"/>
  <c r="N701" i="48"/>
  <c r="L701" i="48"/>
  <c r="K701" i="48"/>
  <c r="J701" i="48"/>
  <c r="I701" i="48"/>
  <c r="G701" i="48"/>
  <c r="F701" i="48"/>
  <c r="E701" i="48"/>
  <c r="E694" i="48" s="1"/>
  <c r="D701" i="48"/>
  <c r="C701" i="48"/>
  <c r="M700" i="48"/>
  <c r="H700" i="48"/>
  <c r="C700" i="48"/>
  <c r="C698" i="48" s="1"/>
  <c r="M699" i="48"/>
  <c r="M698" i="48" s="1"/>
  <c r="H699" i="48"/>
  <c r="C699" i="48"/>
  <c r="O698" i="48"/>
  <c r="N698" i="48"/>
  <c r="L698" i="48"/>
  <c r="L694" i="48" s="1"/>
  <c r="K698" i="48"/>
  <c r="J698" i="48"/>
  <c r="I698" i="48"/>
  <c r="I694" i="48" s="1"/>
  <c r="I665" i="48" s="1"/>
  <c r="H698" i="48"/>
  <c r="G698" i="48"/>
  <c r="G694" i="48" s="1"/>
  <c r="F698" i="48"/>
  <c r="E698" i="48"/>
  <c r="D698" i="48"/>
  <c r="D694" i="48" s="1"/>
  <c r="M697" i="48"/>
  <c r="H697" i="48"/>
  <c r="C697" i="48"/>
  <c r="M696" i="48"/>
  <c r="H696" i="48"/>
  <c r="H695" i="48" s="1"/>
  <c r="C696" i="48"/>
  <c r="C695" i="48" s="1"/>
  <c r="O695" i="48"/>
  <c r="N695" i="48"/>
  <c r="M695" i="48"/>
  <c r="L695" i="48"/>
  <c r="K695" i="48"/>
  <c r="J695" i="48"/>
  <c r="I695" i="48"/>
  <c r="G695" i="48"/>
  <c r="F695" i="48"/>
  <c r="E695" i="48"/>
  <c r="D695" i="48"/>
  <c r="F694" i="48"/>
  <c r="C694" i="48"/>
  <c r="M692" i="48"/>
  <c r="H692" i="48"/>
  <c r="C692" i="48"/>
  <c r="C686" i="48" s="1"/>
  <c r="C684" i="48" s="1"/>
  <c r="M691" i="48"/>
  <c r="M690" i="48" s="1"/>
  <c r="H691" i="48"/>
  <c r="H690" i="48" s="1"/>
  <c r="C691" i="48"/>
  <c r="O690" i="48"/>
  <c r="N690" i="48"/>
  <c r="L690" i="48"/>
  <c r="K690" i="48"/>
  <c r="J690" i="48"/>
  <c r="I690" i="48"/>
  <c r="G690" i="48"/>
  <c r="F690" i="48"/>
  <c r="E690" i="48"/>
  <c r="D690" i="48"/>
  <c r="C690" i="48"/>
  <c r="O687" i="48"/>
  <c r="N687" i="48"/>
  <c r="M687" i="48"/>
  <c r="L687" i="48"/>
  <c r="K687" i="48"/>
  <c r="J687" i="48"/>
  <c r="I687" i="48"/>
  <c r="H687" i="48"/>
  <c r="G687" i="48"/>
  <c r="F687" i="48"/>
  <c r="E687" i="48"/>
  <c r="D687" i="48"/>
  <c r="C687" i="48"/>
  <c r="O686" i="48"/>
  <c r="N686" i="48"/>
  <c r="M686" i="48"/>
  <c r="L686" i="48"/>
  <c r="K686" i="48"/>
  <c r="J686" i="48"/>
  <c r="I686" i="48"/>
  <c r="H686" i="48"/>
  <c r="G686" i="48"/>
  <c r="F686" i="48"/>
  <c r="E686" i="48"/>
  <c r="E684" i="48" s="1"/>
  <c r="D686" i="48"/>
  <c r="O685" i="48"/>
  <c r="N685" i="48"/>
  <c r="M685" i="48"/>
  <c r="M684" i="48" s="1"/>
  <c r="L685" i="48"/>
  <c r="L684" i="48" s="1"/>
  <c r="L670" i="48" s="1"/>
  <c r="K685" i="48"/>
  <c r="J685" i="48"/>
  <c r="I685" i="48"/>
  <c r="I684" i="48" s="1"/>
  <c r="H685" i="48"/>
  <c r="H684" i="48" s="1"/>
  <c r="G685" i="48"/>
  <c r="F685" i="48"/>
  <c r="F684" i="48" s="1"/>
  <c r="F670" i="48" s="1"/>
  <c r="E685" i="48"/>
  <c r="D685" i="48"/>
  <c r="C685" i="48"/>
  <c r="O684" i="48"/>
  <c r="N684" i="48"/>
  <c r="K684" i="48"/>
  <c r="J684" i="48"/>
  <c r="G684" i="48"/>
  <c r="D684" i="48"/>
  <c r="M683" i="48"/>
  <c r="H683" i="48"/>
  <c r="C683" i="48"/>
  <c r="M682" i="48"/>
  <c r="H682" i="48"/>
  <c r="H681" i="48" s="1"/>
  <c r="C682" i="48"/>
  <c r="C681" i="48" s="1"/>
  <c r="O681" i="48"/>
  <c r="N681" i="48"/>
  <c r="L681" i="48"/>
  <c r="K681" i="48"/>
  <c r="J681" i="48"/>
  <c r="I681" i="48"/>
  <c r="G681" i="48"/>
  <c r="F681" i="48"/>
  <c r="E681" i="48"/>
  <c r="D681" i="48"/>
  <c r="M680" i="48"/>
  <c r="M677" i="48" s="1"/>
  <c r="H680" i="48"/>
  <c r="C680" i="48"/>
  <c r="M679" i="48"/>
  <c r="H679" i="48"/>
  <c r="H677" i="48" s="1"/>
  <c r="H670" i="48" s="1"/>
  <c r="C679" i="48"/>
  <c r="C677" i="48" s="1"/>
  <c r="C670" i="48" s="1"/>
  <c r="O677" i="48"/>
  <c r="N677" i="48"/>
  <c r="L677" i="48"/>
  <c r="K677" i="48"/>
  <c r="K670" i="48" s="1"/>
  <c r="K669" i="48" s="1"/>
  <c r="J677" i="48"/>
  <c r="I677" i="48"/>
  <c r="G677" i="48"/>
  <c r="F677" i="48"/>
  <c r="E677" i="48"/>
  <c r="D677" i="48"/>
  <c r="D670" i="48" s="1"/>
  <c r="O674" i="48"/>
  <c r="N674" i="48"/>
  <c r="N670" i="48" s="1"/>
  <c r="M674" i="48"/>
  <c r="L674" i="48"/>
  <c r="K674" i="48"/>
  <c r="J674" i="48"/>
  <c r="J670" i="48" s="1"/>
  <c r="I674" i="48"/>
  <c r="H674" i="48"/>
  <c r="G674" i="48"/>
  <c r="F674" i="48"/>
  <c r="E674" i="48"/>
  <c r="E670" i="48" s="1"/>
  <c r="D674" i="48"/>
  <c r="C674" i="48"/>
  <c r="O671" i="48"/>
  <c r="N671" i="48"/>
  <c r="M671" i="48"/>
  <c r="L671" i="48"/>
  <c r="K671" i="48"/>
  <c r="J671" i="48"/>
  <c r="I671" i="48"/>
  <c r="H671" i="48"/>
  <c r="G671" i="48"/>
  <c r="F671" i="48"/>
  <c r="E671" i="48"/>
  <c r="D671" i="48"/>
  <c r="C671" i="48"/>
  <c r="O670" i="48"/>
  <c r="O669" i="48" s="1"/>
  <c r="G670" i="48"/>
  <c r="O666" i="48"/>
  <c r="N666" i="48"/>
  <c r="M666" i="48"/>
  <c r="L666" i="48"/>
  <c r="K666" i="48"/>
  <c r="J666" i="48"/>
  <c r="I666" i="48"/>
  <c r="H666" i="48"/>
  <c r="G666" i="48"/>
  <c r="F666" i="48"/>
  <c r="E666" i="48"/>
  <c r="D666" i="48"/>
  <c r="C666" i="48"/>
  <c r="O659" i="48"/>
  <c r="N659" i="48"/>
  <c r="M659" i="48"/>
  <c r="L659" i="48"/>
  <c r="K659" i="48"/>
  <c r="J659" i="48"/>
  <c r="I659" i="48"/>
  <c r="H659" i="48"/>
  <c r="G659" i="48"/>
  <c r="F659" i="48"/>
  <c r="E659" i="48"/>
  <c r="D659" i="48"/>
  <c r="C659" i="48"/>
  <c r="M658" i="48"/>
  <c r="H658" i="48"/>
  <c r="H656" i="48" s="1"/>
  <c r="H651" i="48" s="1"/>
  <c r="C658" i="48"/>
  <c r="C656" i="48" s="1"/>
  <c r="O656" i="48"/>
  <c r="N656" i="48"/>
  <c r="N651" i="48" s="1"/>
  <c r="M656" i="48"/>
  <c r="L656" i="48"/>
  <c r="K656" i="48"/>
  <c r="J656" i="48"/>
  <c r="J651" i="48" s="1"/>
  <c r="I656" i="48"/>
  <c r="G656" i="48"/>
  <c r="G651" i="48" s="1"/>
  <c r="F656" i="48"/>
  <c r="E656" i="48"/>
  <c r="E651" i="48" s="1"/>
  <c r="D656" i="48"/>
  <c r="M655" i="48"/>
  <c r="H655" i="48"/>
  <c r="C655" i="48"/>
  <c r="M654" i="48"/>
  <c r="H654" i="48"/>
  <c r="C654" i="48"/>
  <c r="M653" i="48"/>
  <c r="M651" i="48" s="1"/>
  <c r="H653" i="48"/>
  <c r="C653" i="48"/>
  <c r="O651" i="48"/>
  <c r="O638" i="48" s="1"/>
  <c r="L651" i="48"/>
  <c r="K651" i="48"/>
  <c r="I651" i="48"/>
  <c r="F651" i="48"/>
  <c r="D651" i="48"/>
  <c r="O647" i="48"/>
  <c r="N647" i="48"/>
  <c r="M647" i="48"/>
  <c r="L647" i="48"/>
  <c r="K647" i="48"/>
  <c r="J647" i="48"/>
  <c r="I647" i="48"/>
  <c r="H647" i="48"/>
  <c r="G647" i="48"/>
  <c r="F647" i="48"/>
  <c r="E647" i="48"/>
  <c r="D647" i="48"/>
  <c r="C647" i="48"/>
  <c r="M646" i="48"/>
  <c r="H646" i="48"/>
  <c r="C646" i="48"/>
  <c r="C644" i="48" s="1"/>
  <c r="C639" i="48" s="1"/>
  <c r="O644" i="48"/>
  <c r="N644" i="48"/>
  <c r="M644" i="48"/>
  <c r="L644" i="48"/>
  <c r="K644" i="48"/>
  <c r="J644" i="48"/>
  <c r="J639" i="48" s="1"/>
  <c r="J638" i="48" s="1"/>
  <c r="I644" i="48"/>
  <c r="H644" i="48"/>
  <c r="G644" i="48"/>
  <c r="F644" i="48"/>
  <c r="E644" i="48"/>
  <c r="E639" i="48" s="1"/>
  <c r="D644" i="48"/>
  <c r="D639" i="48" s="1"/>
  <c r="M643" i="48"/>
  <c r="H643" i="48"/>
  <c r="C643" i="48"/>
  <c r="M642" i="48"/>
  <c r="H642" i="48"/>
  <c r="C642" i="48"/>
  <c r="M641" i="48"/>
  <c r="M639" i="48" s="1"/>
  <c r="M638" i="48" s="1"/>
  <c r="H641" i="48"/>
  <c r="C641" i="48"/>
  <c r="O639" i="48"/>
  <c r="N639" i="48"/>
  <c r="L639" i="48"/>
  <c r="L638" i="48" s="1"/>
  <c r="K639" i="48"/>
  <c r="K638" i="48" s="1"/>
  <c r="I639" i="48"/>
  <c r="G639" i="48"/>
  <c r="F639" i="48"/>
  <c r="F638" i="48" s="1"/>
  <c r="I638" i="48"/>
  <c r="G638" i="48"/>
  <c r="M637" i="48"/>
  <c r="H637" i="48"/>
  <c r="C637" i="48"/>
  <c r="C635" i="48" s="1"/>
  <c r="O635" i="48"/>
  <c r="N635" i="48"/>
  <c r="M635" i="48"/>
  <c r="L635" i="48"/>
  <c r="K635" i="48"/>
  <c r="J635" i="48"/>
  <c r="I635" i="48"/>
  <c r="H635" i="48"/>
  <c r="G635" i="48"/>
  <c r="F635" i="48"/>
  <c r="E635" i="48"/>
  <c r="D635" i="48"/>
  <c r="M634" i="48"/>
  <c r="M631" i="48" s="1"/>
  <c r="H634" i="48"/>
  <c r="H631" i="48" s="1"/>
  <c r="C634" i="48"/>
  <c r="M633" i="48"/>
  <c r="H633" i="48"/>
  <c r="C633" i="48"/>
  <c r="O632" i="48"/>
  <c r="N632" i="48"/>
  <c r="L632" i="48"/>
  <c r="K632" i="48"/>
  <c r="J632" i="48"/>
  <c r="I632" i="48"/>
  <c r="H632" i="48"/>
  <c r="G632" i="48"/>
  <c r="F632" i="48"/>
  <c r="E632" i="48"/>
  <c r="D632" i="48"/>
  <c r="C632" i="48"/>
  <c r="O631" i="48"/>
  <c r="N631" i="48"/>
  <c r="L631" i="48"/>
  <c r="L629" i="48" s="1"/>
  <c r="K631" i="48"/>
  <c r="J631" i="48"/>
  <c r="I631" i="48"/>
  <c r="G631" i="48"/>
  <c r="F631" i="48"/>
  <c r="E631" i="48"/>
  <c r="D631" i="48"/>
  <c r="C631" i="48"/>
  <c r="O630" i="48"/>
  <c r="O629" i="48" s="1"/>
  <c r="N630" i="48"/>
  <c r="L630" i="48"/>
  <c r="K630" i="48"/>
  <c r="J630" i="48"/>
  <c r="J629" i="48" s="1"/>
  <c r="J615" i="48" s="1"/>
  <c r="I630" i="48"/>
  <c r="H630" i="48"/>
  <c r="G630" i="48"/>
  <c r="G629" i="48" s="1"/>
  <c r="G615" i="48" s="1"/>
  <c r="F630" i="48"/>
  <c r="E630" i="48"/>
  <c r="D630" i="48"/>
  <c r="D629" i="48" s="1"/>
  <c r="C630" i="48"/>
  <c r="C629" i="48" s="1"/>
  <c r="N629" i="48"/>
  <c r="K629" i="48"/>
  <c r="I629" i="48"/>
  <c r="F629" i="48"/>
  <c r="E629" i="48"/>
  <c r="E615" i="48" s="1"/>
  <c r="M628" i="48"/>
  <c r="M626" i="48" s="1"/>
  <c r="H628" i="48"/>
  <c r="C628" i="48"/>
  <c r="M627" i="48"/>
  <c r="H627" i="48"/>
  <c r="H626" i="48" s="1"/>
  <c r="C627" i="48"/>
  <c r="C626" i="48" s="1"/>
  <c r="O626" i="48"/>
  <c r="N626" i="48"/>
  <c r="L626" i="48"/>
  <c r="K626" i="48"/>
  <c r="J626" i="48"/>
  <c r="I626" i="48"/>
  <c r="G626" i="48"/>
  <c r="F626" i="48"/>
  <c r="E626" i="48"/>
  <c r="D626" i="48"/>
  <c r="M625" i="48"/>
  <c r="H625" i="48"/>
  <c r="C625" i="48"/>
  <c r="M624" i="48"/>
  <c r="H624" i="48"/>
  <c r="C624" i="48"/>
  <c r="C623" i="48" s="1"/>
  <c r="O623" i="48"/>
  <c r="N623" i="48"/>
  <c r="M623" i="48"/>
  <c r="L623" i="48"/>
  <c r="K623" i="48"/>
  <c r="J623" i="48"/>
  <c r="I623" i="48"/>
  <c r="H623" i="48"/>
  <c r="G623" i="48"/>
  <c r="F623" i="48"/>
  <c r="E623" i="48"/>
  <c r="D623" i="48"/>
  <c r="D615" i="48" s="1"/>
  <c r="M622" i="48"/>
  <c r="H622" i="48"/>
  <c r="C622" i="48"/>
  <c r="M621" i="48"/>
  <c r="M620" i="48" s="1"/>
  <c r="H621" i="48"/>
  <c r="C621" i="48"/>
  <c r="O620" i="48"/>
  <c r="N620" i="48"/>
  <c r="L620" i="48"/>
  <c r="K620" i="48"/>
  <c r="K615" i="48" s="1"/>
  <c r="J620" i="48"/>
  <c r="I620" i="48"/>
  <c r="H620" i="48"/>
  <c r="G620" i="48"/>
  <c r="F620" i="48"/>
  <c r="F615" i="48" s="1"/>
  <c r="F600" i="48" s="1"/>
  <c r="E620" i="48"/>
  <c r="D620" i="48"/>
  <c r="C620" i="48"/>
  <c r="M618" i="48"/>
  <c r="H618" i="48"/>
  <c r="C618" i="48"/>
  <c r="M617" i="48"/>
  <c r="H617" i="48"/>
  <c r="C617" i="48"/>
  <c r="O616" i="48"/>
  <c r="N616" i="48"/>
  <c r="M616" i="48"/>
  <c r="L616" i="48"/>
  <c r="K616" i="48"/>
  <c r="J616" i="48"/>
  <c r="I616" i="48"/>
  <c r="H616" i="48"/>
  <c r="G616" i="48"/>
  <c r="F616" i="48"/>
  <c r="E616" i="48"/>
  <c r="D616" i="48"/>
  <c r="C616" i="48"/>
  <c r="N615" i="48"/>
  <c r="O612" i="48"/>
  <c r="N612" i="48"/>
  <c r="M612" i="48"/>
  <c r="L612" i="48"/>
  <c r="K612" i="48"/>
  <c r="J612" i="48"/>
  <c r="I612" i="48"/>
  <c r="H612" i="48"/>
  <c r="G612" i="48"/>
  <c r="F612" i="48"/>
  <c r="E612" i="48"/>
  <c r="D612" i="48"/>
  <c r="C612" i="48"/>
  <c r="O609" i="48"/>
  <c r="N609" i="48"/>
  <c r="M609" i="48"/>
  <c r="L609" i="48"/>
  <c r="K609" i="48"/>
  <c r="J609" i="48"/>
  <c r="I609" i="48"/>
  <c r="H609" i="48"/>
  <c r="G609" i="48"/>
  <c r="F609" i="48"/>
  <c r="E609" i="48"/>
  <c r="D609" i="48"/>
  <c r="C609" i="48"/>
  <c r="M607" i="48"/>
  <c r="H607" i="48"/>
  <c r="C607" i="48"/>
  <c r="C606" i="48" s="1"/>
  <c r="C601" i="48" s="1"/>
  <c r="O606" i="48"/>
  <c r="N606" i="48"/>
  <c r="M606" i="48"/>
  <c r="M601" i="48" s="1"/>
  <c r="L606" i="48"/>
  <c r="K606" i="48"/>
  <c r="J606" i="48"/>
  <c r="J601" i="48" s="1"/>
  <c r="J600" i="48" s="1"/>
  <c r="I606" i="48"/>
  <c r="H606" i="48"/>
  <c r="G606" i="48"/>
  <c r="F606" i="48"/>
  <c r="E606" i="48"/>
  <c r="D606" i="48"/>
  <c r="D601" i="48" s="1"/>
  <c r="M604" i="48"/>
  <c r="H604" i="48"/>
  <c r="C604" i="48"/>
  <c r="O601" i="48"/>
  <c r="N601" i="48"/>
  <c r="N600" i="48" s="1"/>
  <c r="L601" i="48"/>
  <c r="K601" i="48"/>
  <c r="I601" i="48"/>
  <c r="G601" i="48"/>
  <c r="F601" i="48"/>
  <c r="E601" i="48"/>
  <c r="M599" i="48"/>
  <c r="H599" i="48"/>
  <c r="H597" i="48" s="1"/>
  <c r="C599" i="48"/>
  <c r="C597" i="48" s="1"/>
  <c r="O597" i="48"/>
  <c r="N597" i="48"/>
  <c r="M597" i="48"/>
  <c r="L597" i="48"/>
  <c r="K597" i="48"/>
  <c r="J597" i="48"/>
  <c r="I597" i="48"/>
  <c r="G597" i="48"/>
  <c r="F597" i="48"/>
  <c r="E597" i="48"/>
  <c r="D597" i="48"/>
  <c r="M596" i="48"/>
  <c r="M594" i="48" s="1"/>
  <c r="H596" i="48"/>
  <c r="H593" i="48" s="1"/>
  <c r="C596" i="48"/>
  <c r="M595" i="48"/>
  <c r="H595" i="48"/>
  <c r="H594" i="48" s="1"/>
  <c r="C595" i="48"/>
  <c r="O594" i="48"/>
  <c r="N594" i="48"/>
  <c r="L594" i="48"/>
  <c r="K594" i="48"/>
  <c r="J594" i="48"/>
  <c r="I594" i="48"/>
  <c r="G594" i="48"/>
  <c r="F594" i="48"/>
  <c r="E594" i="48"/>
  <c r="D594" i="48"/>
  <c r="C594" i="48"/>
  <c r="O593" i="48"/>
  <c r="N593" i="48"/>
  <c r="M593" i="48"/>
  <c r="L593" i="48"/>
  <c r="K593" i="48"/>
  <c r="J593" i="48"/>
  <c r="I593" i="48"/>
  <c r="G593" i="48"/>
  <c r="F593" i="48"/>
  <c r="F591" i="48" s="1"/>
  <c r="E593" i="48"/>
  <c r="D593" i="48"/>
  <c r="C593" i="48"/>
  <c r="O592" i="48"/>
  <c r="N592" i="48"/>
  <c r="N591" i="48" s="1"/>
  <c r="M592" i="48"/>
  <c r="M591" i="48" s="1"/>
  <c r="L592" i="48"/>
  <c r="K592" i="48"/>
  <c r="J592" i="48"/>
  <c r="J591" i="48" s="1"/>
  <c r="I592" i="48"/>
  <c r="I591" i="48" s="1"/>
  <c r="G592" i="48"/>
  <c r="G591" i="48" s="1"/>
  <c r="G578" i="48" s="1"/>
  <c r="G563" i="48" s="1"/>
  <c r="F592" i="48"/>
  <c r="E592" i="48"/>
  <c r="D592" i="48"/>
  <c r="C592" i="48"/>
  <c r="O591" i="48"/>
  <c r="L591" i="48"/>
  <c r="K591" i="48"/>
  <c r="E591" i="48"/>
  <c r="D591" i="48"/>
  <c r="C591" i="48"/>
  <c r="M590" i="48"/>
  <c r="H590" i="48"/>
  <c r="C590" i="48"/>
  <c r="M589" i="48"/>
  <c r="M588" i="48" s="1"/>
  <c r="H589" i="48"/>
  <c r="H588" i="48" s="1"/>
  <c r="C589" i="48"/>
  <c r="O588" i="48"/>
  <c r="O578" i="48" s="1"/>
  <c r="O563" i="48" s="1"/>
  <c r="N588" i="48"/>
  <c r="L588" i="48"/>
  <c r="K588" i="48"/>
  <c r="J588" i="48"/>
  <c r="J578" i="48" s="1"/>
  <c r="I588" i="48"/>
  <c r="G588" i="48"/>
  <c r="F588" i="48"/>
  <c r="E588" i="48"/>
  <c r="D588" i="48"/>
  <c r="C588" i="48"/>
  <c r="M587" i="48"/>
  <c r="H587" i="48"/>
  <c r="C587" i="48"/>
  <c r="M586" i="48"/>
  <c r="H586" i="48"/>
  <c r="H585" i="48" s="1"/>
  <c r="C586" i="48"/>
  <c r="C585" i="48" s="1"/>
  <c r="C578" i="48" s="1"/>
  <c r="O585" i="48"/>
  <c r="N585" i="48"/>
  <c r="M585" i="48"/>
  <c r="L585" i="48"/>
  <c r="K585" i="48"/>
  <c r="J585" i="48"/>
  <c r="I585" i="48"/>
  <c r="G585" i="48"/>
  <c r="F585" i="48"/>
  <c r="E585" i="48"/>
  <c r="D585" i="48"/>
  <c r="M584" i="48"/>
  <c r="M582" i="48" s="1"/>
  <c r="H584" i="48"/>
  <c r="C584" i="48"/>
  <c r="M583" i="48"/>
  <c r="H583" i="48"/>
  <c r="H582" i="48" s="1"/>
  <c r="C583" i="48"/>
  <c r="O582" i="48"/>
  <c r="N582" i="48"/>
  <c r="L582" i="48"/>
  <c r="L578" i="48" s="1"/>
  <c r="K582" i="48"/>
  <c r="J582" i="48"/>
  <c r="I582" i="48"/>
  <c r="G582" i="48"/>
  <c r="F582" i="48"/>
  <c r="E582" i="48"/>
  <c r="E578" i="48" s="1"/>
  <c r="D582" i="48"/>
  <c r="C582" i="48"/>
  <c r="O579" i="48"/>
  <c r="N579" i="48"/>
  <c r="M579" i="48"/>
  <c r="L579" i="48"/>
  <c r="K579" i="48"/>
  <c r="J579" i="48"/>
  <c r="I579" i="48"/>
  <c r="H579" i="48"/>
  <c r="G579" i="48"/>
  <c r="F579" i="48"/>
  <c r="E579" i="48"/>
  <c r="D579" i="48"/>
  <c r="C579" i="48"/>
  <c r="N578" i="48"/>
  <c r="K578" i="48"/>
  <c r="D578" i="48"/>
  <c r="O575" i="48"/>
  <c r="N575" i="48"/>
  <c r="M575" i="48"/>
  <c r="L575" i="48"/>
  <c r="K575" i="48"/>
  <c r="J575" i="48"/>
  <c r="I575" i="48"/>
  <c r="H575" i="48"/>
  <c r="G575" i="48"/>
  <c r="F575" i="48"/>
  <c r="E575" i="48"/>
  <c r="D575" i="48"/>
  <c r="C575" i="48"/>
  <c r="O572" i="48"/>
  <c r="N572" i="48"/>
  <c r="M572" i="48"/>
  <c r="L572" i="48"/>
  <c r="K572" i="48"/>
  <c r="J572" i="48"/>
  <c r="I572" i="48"/>
  <c r="H572" i="48"/>
  <c r="G572" i="48"/>
  <c r="F572" i="48"/>
  <c r="E572" i="48"/>
  <c r="D572" i="48"/>
  <c r="C572" i="48"/>
  <c r="M571" i="48"/>
  <c r="H571" i="48"/>
  <c r="C571" i="48"/>
  <c r="M570" i="48"/>
  <c r="H570" i="48"/>
  <c r="C570" i="48"/>
  <c r="C569" i="48" s="1"/>
  <c r="C564" i="48" s="1"/>
  <c r="C563" i="48" s="1"/>
  <c r="O569" i="48"/>
  <c r="N569" i="48"/>
  <c r="M569" i="48"/>
  <c r="L569" i="48"/>
  <c r="L564" i="48" s="1"/>
  <c r="L563" i="48" s="1"/>
  <c r="K569" i="48"/>
  <c r="K564" i="48" s="1"/>
  <c r="K563" i="48" s="1"/>
  <c r="J569" i="48"/>
  <c r="J564" i="48" s="1"/>
  <c r="I569" i="48"/>
  <c r="H569" i="48"/>
  <c r="H564" i="48" s="1"/>
  <c r="G569" i="48"/>
  <c r="G564" i="48" s="1"/>
  <c r="F569" i="48"/>
  <c r="E569" i="48"/>
  <c r="D569" i="48"/>
  <c r="D564" i="48" s="1"/>
  <c r="D563" i="48" s="1"/>
  <c r="M568" i="48"/>
  <c r="H568" i="48"/>
  <c r="C568" i="48"/>
  <c r="M567" i="48"/>
  <c r="M564" i="48" s="1"/>
  <c r="H567" i="48"/>
  <c r="C567" i="48"/>
  <c r="O564" i="48"/>
  <c r="N564" i="48"/>
  <c r="I564" i="48"/>
  <c r="F564" i="48"/>
  <c r="E564" i="48"/>
  <c r="E563" i="48" s="1"/>
  <c r="O558" i="48"/>
  <c r="N558" i="48"/>
  <c r="N555" i="48" s="1"/>
  <c r="M558" i="48"/>
  <c r="L558" i="48"/>
  <c r="K558" i="48"/>
  <c r="J558" i="48"/>
  <c r="I558" i="48"/>
  <c r="I555" i="48" s="1"/>
  <c r="H558" i="48"/>
  <c r="H555" i="48" s="1"/>
  <c r="G558" i="48"/>
  <c r="F558" i="48"/>
  <c r="E558" i="48"/>
  <c r="E555" i="48" s="1"/>
  <c r="D558" i="48"/>
  <c r="D555" i="48" s="1"/>
  <c r="C558" i="48"/>
  <c r="O555" i="48"/>
  <c r="M555" i="48"/>
  <c r="L555" i="48"/>
  <c r="K555" i="48"/>
  <c r="J555" i="48"/>
  <c r="G555" i="48"/>
  <c r="F555" i="48"/>
  <c r="C555" i="48"/>
  <c r="O550" i="48"/>
  <c r="N550" i="48"/>
  <c r="M550" i="48"/>
  <c r="L550" i="48"/>
  <c r="L547" i="48" s="1"/>
  <c r="K550" i="48"/>
  <c r="K547" i="48" s="1"/>
  <c r="J550" i="48"/>
  <c r="J547" i="48" s="1"/>
  <c r="I550" i="48"/>
  <c r="H550" i="48"/>
  <c r="G550" i="48"/>
  <c r="G547" i="48" s="1"/>
  <c r="F550" i="48"/>
  <c r="E550" i="48"/>
  <c r="D550" i="48"/>
  <c r="D547" i="48" s="1"/>
  <c r="C550" i="48"/>
  <c r="M549" i="48"/>
  <c r="H549" i="48"/>
  <c r="C549" i="48"/>
  <c r="M548" i="48"/>
  <c r="M547" i="48" s="1"/>
  <c r="H548" i="48"/>
  <c r="C548" i="48"/>
  <c r="O547" i="48"/>
  <c r="N547" i="48"/>
  <c r="I547" i="48"/>
  <c r="H547" i="48"/>
  <c r="F547" i="48"/>
  <c r="E547" i="48"/>
  <c r="C547" i="48"/>
  <c r="M544" i="48"/>
  <c r="H544" i="48"/>
  <c r="C544" i="48"/>
  <c r="O540" i="48"/>
  <c r="O537" i="48" s="1"/>
  <c r="O536" i="48" s="1"/>
  <c r="O535" i="48" s="1"/>
  <c r="N540" i="48"/>
  <c r="M540" i="48"/>
  <c r="L540" i="48"/>
  <c r="K540" i="48"/>
  <c r="K537" i="48" s="1"/>
  <c r="K536" i="48" s="1"/>
  <c r="K535" i="48" s="1"/>
  <c r="J540" i="48"/>
  <c r="J537" i="48" s="1"/>
  <c r="J536" i="48" s="1"/>
  <c r="I540" i="48"/>
  <c r="I537" i="48" s="1"/>
  <c r="I536" i="48" s="1"/>
  <c r="I535" i="48" s="1"/>
  <c r="H540" i="48"/>
  <c r="G540" i="48"/>
  <c r="F540" i="48"/>
  <c r="F537" i="48" s="1"/>
  <c r="F536" i="48" s="1"/>
  <c r="F535" i="48" s="1"/>
  <c r="F507" i="48" s="1"/>
  <c r="E540" i="48"/>
  <c r="D540" i="48"/>
  <c r="C540" i="48"/>
  <c r="M539" i="48"/>
  <c r="H539" i="48"/>
  <c r="C539" i="48"/>
  <c r="M538" i="48"/>
  <c r="H538" i="48"/>
  <c r="H537" i="48" s="1"/>
  <c r="H536" i="48" s="1"/>
  <c r="H535" i="48" s="1"/>
  <c r="C538" i="48"/>
  <c r="C537" i="48" s="1"/>
  <c r="C536" i="48" s="1"/>
  <c r="C535" i="48" s="1"/>
  <c r="N537" i="48"/>
  <c r="M537" i="48"/>
  <c r="M536" i="48" s="1"/>
  <c r="M535" i="48" s="1"/>
  <c r="L537" i="48"/>
  <c r="L536" i="48" s="1"/>
  <c r="G537" i="48"/>
  <c r="G536" i="48" s="1"/>
  <c r="G535" i="48" s="1"/>
  <c r="E537" i="48"/>
  <c r="E536" i="48" s="1"/>
  <c r="E535" i="48" s="1"/>
  <c r="D537" i="48"/>
  <c r="D536" i="48" s="1"/>
  <c r="D535" i="48" s="1"/>
  <c r="N536" i="48"/>
  <c r="N535" i="48" s="1"/>
  <c r="O531" i="48"/>
  <c r="O528" i="48" s="1"/>
  <c r="N531" i="48"/>
  <c r="M531" i="48"/>
  <c r="M528" i="48" s="1"/>
  <c r="L531" i="48"/>
  <c r="K531" i="48"/>
  <c r="J531" i="48"/>
  <c r="I531" i="48"/>
  <c r="H531" i="48"/>
  <c r="H528" i="48" s="1"/>
  <c r="G531" i="48"/>
  <c r="G528" i="48" s="1"/>
  <c r="F531" i="48"/>
  <c r="E531" i="48"/>
  <c r="D531" i="48"/>
  <c r="D528" i="48" s="1"/>
  <c r="C531" i="48"/>
  <c r="C528" i="48" s="1"/>
  <c r="N528" i="48"/>
  <c r="L528" i="48"/>
  <c r="K528" i="48"/>
  <c r="J528" i="48"/>
  <c r="I528" i="48"/>
  <c r="F528" i="48"/>
  <c r="E528" i="48"/>
  <c r="O524" i="48"/>
  <c r="O521" i="48" s="1"/>
  <c r="N524" i="48"/>
  <c r="M524" i="48"/>
  <c r="L524" i="48"/>
  <c r="K524" i="48"/>
  <c r="K521" i="48" s="1"/>
  <c r="J524" i="48"/>
  <c r="J521" i="48" s="1"/>
  <c r="I524" i="48"/>
  <c r="I521" i="48" s="1"/>
  <c r="H524" i="48"/>
  <c r="G524" i="48"/>
  <c r="F524" i="48"/>
  <c r="F521" i="48" s="1"/>
  <c r="E524" i="48"/>
  <c r="D524" i="48"/>
  <c r="C524" i="48"/>
  <c r="M523" i="48"/>
  <c r="H523" i="48"/>
  <c r="C523" i="48"/>
  <c r="M522" i="48"/>
  <c r="H522" i="48"/>
  <c r="H521" i="48" s="1"/>
  <c r="C522" i="48"/>
  <c r="C521" i="48" s="1"/>
  <c r="N521" i="48"/>
  <c r="M521" i="48"/>
  <c r="L521" i="48"/>
  <c r="G521" i="48"/>
  <c r="E521" i="48"/>
  <c r="D521" i="48"/>
  <c r="M518" i="48"/>
  <c r="H518" i="48"/>
  <c r="C518" i="48"/>
  <c r="O514" i="48"/>
  <c r="N514" i="48"/>
  <c r="N511" i="48" s="1"/>
  <c r="N510" i="48" s="1"/>
  <c r="N509" i="48" s="1"/>
  <c r="N508" i="48" s="1"/>
  <c r="M514" i="48"/>
  <c r="L514" i="48"/>
  <c r="K514" i="48"/>
  <c r="J514" i="48"/>
  <c r="J511" i="48" s="1"/>
  <c r="J510" i="48" s="1"/>
  <c r="J509" i="48" s="1"/>
  <c r="I514" i="48"/>
  <c r="I511" i="48" s="1"/>
  <c r="I510" i="48" s="1"/>
  <c r="I509" i="48" s="1"/>
  <c r="I508" i="48" s="1"/>
  <c r="H514" i="48"/>
  <c r="G514" i="48"/>
  <c r="F514" i="48"/>
  <c r="E514" i="48"/>
  <c r="E511" i="48" s="1"/>
  <c r="D514" i="48"/>
  <c r="C514" i="48"/>
  <c r="M513" i="48"/>
  <c r="M511" i="48" s="1"/>
  <c r="M510" i="48" s="1"/>
  <c r="M509" i="48" s="1"/>
  <c r="H513" i="48"/>
  <c r="C513" i="48"/>
  <c r="M512" i="48"/>
  <c r="H512" i="48"/>
  <c r="H511" i="48" s="1"/>
  <c r="H510" i="48" s="1"/>
  <c r="H509" i="48" s="1"/>
  <c r="H508" i="48" s="1"/>
  <c r="C512" i="48"/>
  <c r="C511" i="48" s="1"/>
  <c r="C510" i="48" s="1"/>
  <c r="C509" i="48" s="1"/>
  <c r="C508" i="48" s="1"/>
  <c r="O511" i="48"/>
  <c r="O510" i="48" s="1"/>
  <c r="O509" i="48" s="1"/>
  <c r="L511" i="48"/>
  <c r="L510" i="48" s="1"/>
  <c r="L509" i="48" s="1"/>
  <c r="K511" i="48"/>
  <c r="K510" i="48" s="1"/>
  <c r="G511" i="48"/>
  <c r="G510" i="48" s="1"/>
  <c r="G509" i="48" s="1"/>
  <c r="F511" i="48"/>
  <c r="D511" i="48"/>
  <c r="D510" i="48" s="1"/>
  <c r="D509" i="48" s="1"/>
  <c r="D508" i="48" s="1"/>
  <c r="F510" i="48"/>
  <c r="E510" i="48"/>
  <c r="E509" i="48" s="1"/>
  <c r="E508" i="48" s="1"/>
  <c r="K509" i="48"/>
  <c r="K508" i="48" s="1"/>
  <c r="F509" i="48"/>
  <c r="O508" i="48"/>
  <c r="O498" i="48"/>
  <c r="N498" i="48"/>
  <c r="M498" i="48"/>
  <c r="L498" i="48"/>
  <c r="K498" i="48"/>
  <c r="J498" i="48"/>
  <c r="I498" i="48"/>
  <c r="H498" i="48"/>
  <c r="G498" i="48"/>
  <c r="F498" i="48"/>
  <c r="E498" i="48"/>
  <c r="D498" i="48"/>
  <c r="C498" i="48"/>
  <c r="O494" i="48"/>
  <c r="N494" i="48"/>
  <c r="M494" i="48"/>
  <c r="L494" i="48"/>
  <c r="K494" i="48"/>
  <c r="J494" i="48"/>
  <c r="I494" i="48"/>
  <c r="H494" i="48"/>
  <c r="G494" i="48"/>
  <c r="F494" i="48"/>
  <c r="E494" i="48"/>
  <c r="D494" i="48"/>
  <c r="C494" i="48"/>
  <c r="O491" i="48"/>
  <c r="N491" i="48"/>
  <c r="M491" i="48"/>
  <c r="L491" i="48"/>
  <c r="K491" i="48"/>
  <c r="J491" i="48"/>
  <c r="I491" i="48"/>
  <c r="H491" i="48"/>
  <c r="G491" i="48"/>
  <c r="F491" i="48"/>
  <c r="E491" i="48"/>
  <c r="D491" i="48"/>
  <c r="C491" i="48"/>
  <c r="O488" i="48"/>
  <c r="N488" i="48"/>
  <c r="M488" i="48"/>
  <c r="L488" i="48"/>
  <c r="K488" i="48"/>
  <c r="J488" i="48"/>
  <c r="I488" i="48"/>
  <c r="H488" i="48"/>
  <c r="G488" i="48"/>
  <c r="F488" i="48"/>
  <c r="E488" i="48"/>
  <c r="D488" i="48"/>
  <c r="C488" i="48"/>
  <c r="O485" i="48"/>
  <c r="N485" i="48"/>
  <c r="M485" i="48"/>
  <c r="L485" i="48"/>
  <c r="K485" i="48"/>
  <c r="J485" i="48"/>
  <c r="I485" i="48"/>
  <c r="H485" i="48"/>
  <c r="G485" i="48"/>
  <c r="F485" i="48"/>
  <c r="E485" i="48"/>
  <c r="D485" i="48"/>
  <c r="C485" i="48"/>
  <c r="O484" i="48"/>
  <c r="N484" i="48"/>
  <c r="M484" i="48"/>
  <c r="L484" i="48"/>
  <c r="K484" i="48"/>
  <c r="J484" i="48"/>
  <c r="I484" i="48"/>
  <c r="H484" i="48"/>
  <c r="G484" i="48"/>
  <c r="F484" i="48"/>
  <c r="E484" i="48"/>
  <c r="D484" i="48"/>
  <c r="C484" i="48"/>
  <c r="O483" i="48"/>
  <c r="N483" i="48"/>
  <c r="M483" i="48"/>
  <c r="M482" i="48" s="1"/>
  <c r="L483" i="48"/>
  <c r="K483" i="48"/>
  <c r="K468" i="48" s="1"/>
  <c r="K462" i="48" s="1"/>
  <c r="K461" i="48" s="1"/>
  <c r="J483" i="48"/>
  <c r="I483" i="48"/>
  <c r="I482" i="48" s="1"/>
  <c r="H483" i="48"/>
  <c r="G483" i="48"/>
  <c r="F483" i="48"/>
  <c r="E483" i="48"/>
  <c r="E482" i="48" s="1"/>
  <c r="D483" i="48"/>
  <c r="D482" i="48" s="1"/>
  <c r="C483" i="48"/>
  <c r="C482" i="48" s="1"/>
  <c r="N482" i="48"/>
  <c r="L482" i="48"/>
  <c r="J482" i="48"/>
  <c r="H482" i="48"/>
  <c r="F482" i="48"/>
  <c r="O479" i="48"/>
  <c r="N479" i="48"/>
  <c r="M479" i="48"/>
  <c r="L479" i="48"/>
  <c r="K479" i="48"/>
  <c r="J479" i="48"/>
  <c r="I479" i="48"/>
  <c r="H479" i="48"/>
  <c r="G479" i="48"/>
  <c r="F479" i="48"/>
  <c r="E479" i="48"/>
  <c r="D479" i="48"/>
  <c r="C479" i="48"/>
  <c r="M478" i="48"/>
  <c r="H478" i="48"/>
  <c r="H472" i="48" s="1"/>
  <c r="C478" i="48"/>
  <c r="C472" i="48" s="1"/>
  <c r="C469" i="48" s="1"/>
  <c r="C463" i="48" s="1"/>
  <c r="M477" i="48"/>
  <c r="M476" i="48" s="1"/>
  <c r="H477" i="48"/>
  <c r="C477" i="48"/>
  <c r="C476" i="48" s="1"/>
  <c r="O476" i="48"/>
  <c r="N476" i="48"/>
  <c r="L476" i="48"/>
  <c r="K476" i="48"/>
  <c r="J476" i="48"/>
  <c r="I476" i="48"/>
  <c r="G476" i="48"/>
  <c r="F476" i="48"/>
  <c r="E476" i="48"/>
  <c r="D476" i="48"/>
  <c r="M474" i="48"/>
  <c r="M473" i="48" s="1"/>
  <c r="H474" i="48"/>
  <c r="C474" i="48"/>
  <c r="O473" i="48"/>
  <c r="N473" i="48"/>
  <c r="L473" i="48"/>
  <c r="K473" i="48"/>
  <c r="J473" i="48"/>
  <c r="I473" i="48"/>
  <c r="H473" i="48"/>
  <c r="G473" i="48"/>
  <c r="F473" i="48"/>
  <c r="E473" i="48"/>
  <c r="D473" i="48"/>
  <c r="O472" i="48"/>
  <c r="N472" i="48"/>
  <c r="M472" i="48"/>
  <c r="L472" i="48"/>
  <c r="L469" i="48" s="1"/>
  <c r="L463" i="48" s="1"/>
  <c r="K472" i="48"/>
  <c r="K469" i="48" s="1"/>
  <c r="K463" i="48" s="1"/>
  <c r="J472" i="48"/>
  <c r="I472" i="48"/>
  <c r="I469" i="48" s="1"/>
  <c r="I463" i="48" s="1"/>
  <c r="G472" i="48"/>
  <c r="G469" i="48" s="1"/>
  <c r="G463" i="48" s="1"/>
  <c r="F472" i="48"/>
  <c r="F469" i="48" s="1"/>
  <c r="F463" i="48" s="1"/>
  <c r="E472" i="48"/>
  <c r="E469" i="48" s="1"/>
  <c r="E463" i="48" s="1"/>
  <c r="D472" i="48"/>
  <c r="O471" i="48"/>
  <c r="N471" i="48"/>
  <c r="L471" i="48"/>
  <c r="L468" i="48" s="1"/>
  <c r="L462" i="48" s="1"/>
  <c r="K471" i="48"/>
  <c r="J471" i="48"/>
  <c r="J470" i="48" s="1"/>
  <c r="I471" i="48"/>
  <c r="G471" i="48"/>
  <c r="F471" i="48"/>
  <c r="E471" i="48"/>
  <c r="D471" i="48"/>
  <c r="D470" i="48" s="1"/>
  <c r="O470" i="48"/>
  <c r="N470" i="48"/>
  <c r="L470" i="48"/>
  <c r="K470" i="48"/>
  <c r="O469" i="48"/>
  <c r="O463" i="48" s="1"/>
  <c r="N469" i="48"/>
  <c r="M469" i="48"/>
  <c r="H469" i="48"/>
  <c r="D469" i="48"/>
  <c r="D463" i="48" s="1"/>
  <c r="D461" i="48" s="1"/>
  <c r="O468" i="48"/>
  <c r="N468" i="48"/>
  <c r="E468" i="48"/>
  <c r="D468" i="48"/>
  <c r="D462" i="48" s="1"/>
  <c r="K467" i="48"/>
  <c r="O464" i="48"/>
  <c r="N464" i="48"/>
  <c r="M464" i="48"/>
  <c r="L464" i="48"/>
  <c r="K464" i="48"/>
  <c r="J464" i="48"/>
  <c r="I464" i="48"/>
  <c r="H464" i="48"/>
  <c r="G464" i="48"/>
  <c r="F464" i="48"/>
  <c r="E464" i="48"/>
  <c r="D464" i="48"/>
  <c r="C464" i="48"/>
  <c r="N463" i="48"/>
  <c r="M463" i="48"/>
  <c r="H463" i="48"/>
  <c r="E462" i="48"/>
  <c r="O457" i="48"/>
  <c r="N457" i="48"/>
  <c r="M457" i="48"/>
  <c r="L457" i="48"/>
  <c r="K457" i="48"/>
  <c r="J457" i="48"/>
  <c r="I457" i="48"/>
  <c r="H457" i="48"/>
  <c r="G457" i="48"/>
  <c r="F457" i="48"/>
  <c r="E457" i="48"/>
  <c r="D457" i="48"/>
  <c r="C457" i="48"/>
  <c r="O454" i="48"/>
  <c r="N454" i="48"/>
  <c r="M454" i="48"/>
  <c r="L454" i="48"/>
  <c r="K454" i="48"/>
  <c r="J454" i="48"/>
  <c r="I454" i="48"/>
  <c r="H454" i="48"/>
  <c r="G454" i="48"/>
  <c r="F454" i="48"/>
  <c r="E454" i="48"/>
  <c r="D454" i="48"/>
  <c r="C454" i="48"/>
  <c r="M453" i="48"/>
  <c r="H453" i="48"/>
  <c r="C453" i="48"/>
  <c r="O451" i="48"/>
  <c r="N451" i="48"/>
  <c r="M451" i="48"/>
  <c r="L451" i="48"/>
  <c r="K451" i="48"/>
  <c r="J451" i="48"/>
  <c r="I451" i="48"/>
  <c r="H451" i="48"/>
  <c r="G451" i="48"/>
  <c r="F451" i="48"/>
  <c r="E451" i="48"/>
  <c r="D451" i="48"/>
  <c r="C451" i="48"/>
  <c r="O448" i="48"/>
  <c r="N448" i="48"/>
  <c r="M448" i="48"/>
  <c r="L448" i="48"/>
  <c r="K448" i="48"/>
  <c r="J448" i="48"/>
  <c r="I448" i="48"/>
  <c r="H448" i="48"/>
  <c r="G448" i="48"/>
  <c r="F448" i="48"/>
  <c r="E448" i="48"/>
  <c r="D448" i="48"/>
  <c r="C448" i="48"/>
  <c r="M447" i="48"/>
  <c r="H447" i="48"/>
  <c r="C447" i="48"/>
  <c r="M446" i="48"/>
  <c r="M445" i="48" s="1"/>
  <c r="H446" i="48"/>
  <c r="H445" i="48" s="1"/>
  <c r="C446" i="48"/>
  <c r="O445" i="48"/>
  <c r="N445" i="48"/>
  <c r="L445" i="48"/>
  <c r="K445" i="48"/>
  <c r="J445" i="48"/>
  <c r="I445" i="48"/>
  <c r="G445" i="48"/>
  <c r="F445" i="48"/>
  <c r="E445" i="48"/>
  <c r="D445" i="48"/>
  <c r="C445" i="48"/>
  <c r="M444" i="48"/>
  <c r="H444" i="48"/>
  <c r="C444" i="48"/>
  <c r="M443" i="48"/>
  <c r="H443" i="48"/>
  <c r="H442" i="48" s="1"/>
  <c r="C443" i="48"/>
  <c r="O442" i="48"/>
  <c r="N442" i="48"/>
  <c r="M442" i="48"/>
  <c r="L442" i="48"/>
  <c r="K442" i="48"/>
  <c r="J442" i="48"/>
  <c r="I442" i="48"/>
  <c r="G442" i="48"/>
  <c r="F442" i="48"/>
  <c r="E442" i="48"/>
  <c r="D442" i="48"/>
  <c r="C442" i="48"/>
  <c r="M441" i="48"/>
  <c r="H441" i="48"/>
  <c r="C441" i="48"/>
  <c r="C432" i="48" s="1"/>
  <c r="C422" i="48" s="1"/>
  <c r="C392" i="48" s="1"/>
  <c r="C390" i="48" s="1"/>
  <c r="M440" i="48"/>
  <c r="M439" i="48" s="1"/>
  <c r="H440" i="48"/>
  <c r="H431" i="48" s="1"/>
  <c r="C440" i="48"/>
  <c r="O439" i="48"/>
  <c r="N439" i="48"/>
  <c r="L439" i="48"/>
  <c r="K439" i="48"/>
  <c r="J439" i="48"/>
  <c r="I439" i="48"/>
  <c r="H439" i="48"/>
  <c r="G439" i="48"/>
  <c r="F439" i="48"/>
  <c r="E439" i="48"/>
  <c r="D439" i="48"/>
  <c r="M438" i="48"/>
  <c r="H438" i="48"/>
  <c r="H432" i="48" s="1"/>
  <c r="H422" i="48" s="1"/>
  <c r="C438" i="48"/>
  <c r="O436" i="48"/>
  <c r="N436" i="48"/>
  <c r="M436" i="48"/>
  <c r="L436" i="48"/>
  <c r="K436" i="48"/>
  <c r="J436" i="48"/>
  <c r="I436" i="48"/>
  <c r="H436" i="48"/>
  <c r="G436" i="48"/>
  <c r="F436" i="48"/>
  <c r="E436" i="48"/>
  <c r="D436" i="48"/>
  <c r="C436" i="48"/>
  <c r="O433" i="48"/>
  <c r="N433" i="48"/>
  <c r="M433" i="48"/>
  <c r="L433" i="48"/>
  <c r="K433" i="48"/>
  <c r="J433" i="48"/>
  <c r="I433" i="48"/>
  <c r="H433" i="48"/>
  <c r="G433" i="48"/>
  <c r="F433" i="48"/>
  <c r="E433" i="48"/>
  <c r="D433" i="48"/>
  <c r="C433" i="48"/>
  <c r="O432" i="48"/>
  <c r="O422" i="48" s="1"/>
  <c r="O392" i="48" s="1"/>
  <c r="N432" i="48"/>
  <c r="M432" i="48"/>
  <c r="M422" i="48" s="1"/>
  <c r="M392" i="48" s="1"/>
  <c r="L432" i="48"/>
  <c r="L422" i="48" s="1"/>
  <c r="L392" i="48" s="1"/>
  <c r="K432" i="48"/>
  <c r="J432" i="48"/>
  <c r="J422" i="48" s="1"/>
  <c r="J420" i="48" s="1"/>
  <c r="I432" i="48"/>
  <c r="G432" i="48"/>
  <c r="F432" i="48"/>
  <c r="E432" i="48"/>
  <c r="D432" i="48"/>
  <c r="O431" i="48"/>
  <c r="N431" i="48"/>
  <c r="L431" i="48"/>
  <c r="K431" i="48"/>
  <c r="K430" i="48" s="1"/>
  <c r="J431" i="48"/>
  <c r="I431" i="48"/>
  <c r="G431" i="48"/>
  <c r="F431" i="48"/>
  <c r="E431" i="48"/>
  <c r="D431" i="48"/>
  <c r="D430" i="48" s="1"/>
  <c r="C431" i="48"/>
  <c r="O430" i="48"/>
  <c r="N430" i="48"/>
  <c r="I430" i="48"/>
  <c r="G430" i="48"/>
  <c r="F430" i="48"/>
  <c r="E430" i="48"/>
  <c r="C430" i="48"/>
  <c r="O429" i="48"/>
  <c r="N429" i="48"/>
  <c r="M429" i="48"/>
  <c r="L429" i="48"/>
  <c r="K429" i="48"/>
  <c r="J429" i="48"/>
  <c r="I429" i="48"/>
  <c r="H429" i="48"/>
  <c r="G429" i="48"/>
  <c r="F429" i="48"/>
  <c r="E429" i="48"/>
  <c r="D429" i="48"/>
  <c r="C429" i="48"/>
  <c r="O428" i="48"/>
  <c r="N428" i="48"/>
  <c r="N427" i="48" s="1"/>
  <c r="L428" i="48"/>
  <c r="K428" i="48"/>
  <c r="J428" i="48"/>
  <c r="I428" i="48"/>
  <c r="H428" i="48"/>
  <c r="G428" i="48"/>
  <c r="G427" i="48" s="1"/>
  <c r="F428" i="48"/>
  <c r="E428" i="48"/>
  <c r="E427" i="48" s="1"/>
  <c r="D428" i="48"/>
  <c r="D427" i="48" s="1"/>
  <c r="L427" i="48"/>
  <c r="K427" i="48"/>
  <c r="J427" i="48"/>
  <c r="I427" i="48"/>
  <c r="H427" i="48"/>
  <c r="F427" i="48"/>
  <c r="M426" i="48"/>
  <c r="H426" i="48"/>
  <c r="C426" i="48"/>
  <c r="M425" i="48"/>
  <c r="M428" i="48" s="1"/>
  <c r="M427" i="48" s="1"/>
  <c r="H425" i="48"/>
  <c r="H424" i="48" s="1"/>
  <c r="C425" i="48"/>
  <c r="C428" i="48" s="1"/>
  <c r="C427" i="48" s="1"/>
  <c r="O424" i="48"/>
  <c r="N424" i="48"/>
  <c r="M424" i="48"/>
  <c r="L424" i="48"/>
  <c r="K424" i="48"/>
  <c r="J424" i="48"/>
  <c r="I424" i="48"/>
  <c r="G424" i="48"/>
  <c r="F424" i="48"/>
  <c r="E424" i="48"/>
  <c r="D424" i="48"/>
  <c r="C424" i="48"/>
  <c r="N422" i="48"/>
  <c r="N392" i="48" s="1"/>
  <c r="K422" i="48"/>
  <c r="I422" i="48"/>
  <c r="G422" i="48"/>
  <c r="F422" i="48"/>
  <c r="E422" i="48"/>
  <c r="D422" i="48"/>
  <c r="D392" i="48" s="1"/>
  <c r="O421" i="48"/>
  <c r="O391" i="48" s="1"/>
  <c r="N421" i="48"/>
  <c r="N420" i="48" s="1"/>
  <c r="L421" i="48"/>
  <c r="L420" i="48" s="1"/>
  <c r="J421" i="48"/>
  <c r="I421" i="48"/>
  <c r="G421" i="48"/>
  <c r="F421" i="48"/>
  <c r="E421" i="48"/>
  <c r="E391" i="48" s="1"/>
  <c r="E390" i="48" s="1"/>
  <c r="C421" i="48"/>
  <c r="C391" i="48" s="1"/>
  <c r="I420" i="48"/>
  <c r="G420" i="48"/>
  <c r="F420" i="48"/>
  <c r="C420" i="48"/>
  <c r="O417" i="48"/>
  <c r="N417" i="48"/>
  <c r="M417" i="48"/>
  <c r="L417" i="48"/>
  <c r="K417" i="48"/>
  <c r="J417" i="48"/>
  <c r="I417" i="48"/>
  <c r="H417" i="48"/>
  <c r="G417" i="48"/>
  <c r="F417" i="48"/>
  <c r="E417" i="48"/>
  <c r="D417" i="48"/>
  <c r="C417" i="48"/>
  <c r="O414" i="48"/>
  <c r="N414" i="48"/>
  <c r="M414" i="48"/>
  <c r="L414" i="48"/>
  <c r="K414" i="48"/>
  <c r="J414" i="48"/>
  <c r="I414" i="48"/>
  <c r="H414" i="48"/>
  <c r="G414" i="48"/>
  <c r="F414" i="48"/>
  <c r="E414" i="48"/>
  <c r="D414" i="48"/>
  <c r="C414" i="48"/>
  <c r="M413" i="48"/>
  <c r="H413" i="48"/>
  <c r="C413" i="48"/>
  <c r="M412" i="48"/>
  <c r="H412" i="48"/>
  <c r="H411" i="48" s="1"/>
  <c r="C412" i="48"/>
  <c r="O411" i="48"/>
  <c r="N411" i="48"/>
  <c r="M411" i="48"/>
  <c r="L411" i="48"/>
  <c r="K411" i="48"/>
  <c r="J411" i="48"/>
  <c r="I411" i="48"/>
  <c r="G411" i="48"/>
  <c r="F411" i="48"/>
  <c r="E411" i="48"/>
  <c r="D411" i="48"/>
  <c r="C411" i="48"/>
  <c r="O408" i="48"/>
  <c r="N408" i="48"/>
  <c r="M408" i="48"/>
  <c r="L408" i="48"/>
  <c r="K408" i="48"/>
  <c r="J408" i="48"/>
  <c r="I408" i="48"/>
  <c r="H408" i="48"/>
  <c r="G408" i="48"/>
  <c r="F408" i="48"/>
  <c r="E408" i="48"/>
  <c r="D408" i="48"/>
  <c r="C408" i="48"/>
  <c r="O405" i="48"/>
  <c r="N405" i="48"/>
  <c r="M405" i="48"/>
  <c r="L405" i="48"/>
  <c r="K405" i="48"/>
  <c r="J405" i="48"/>
  <c r="I405" i="48"/>
  <c r="H405" i="48"/>
  <c r="G405" i="48"/>
  <c r="F405" i="48"/>
  <c r="E405" i="48"/>
  <c r="D405" i="48"/>
  <c r="C405" i="48"/>
  <c r="O402" i="48"/>
  <c r="N402" i="48"/>
  <c r="M402" i="48"/>
  <c r="L402" i="48"/>
  <c r="K402" i="48"/>
  <c r="J402" i="48"/>
  <c r="I402" i="48"/>
  <c r="H402" i="48"/>
  <c r="G402" i="48"/>
  <c r="F402" i="48"/>
  <c r="E402" i="48"/>
  <c r="D402" i="48"/>
  <c r="C402" i="48"/>
  <c r="O399" i="48"/>
  <c r="N399" i="48"/>
  <c r="M399" i="48"/>
  <c r="L399" i="48"/>
  <c r="K399" i="48"/>
  <c r="J399" i="48"/>
  <c r="I399" i="48"/>
  <c r="H399" i="48"/>
  <c r="G399" i="48"/>
  <c r="F399" i="48"/>
  <c r="E399" i="48"/>
  <c r="D399" i="48"/>
  <c r="C399" i="48"/>
  <c r="M397" i="48"/>
  <c r="M396" i="48" s="1"/>
  <c r="H397" i="48"/>
  <c r="C397" i="48"/>
  <c r="O396" i="48"/>
  <c r="N396" i="48"/>
  <c r="L396" i="48"/>
  <c r="K396" i="48"/>
  <c r="J396" i="48"/>
  <c r="I396" i="48"/>
  <c r="H396" i="48"/>
  <c r="G396" i="48"/>
  <c r="F396" i="48"/>
  <c r="E396" i="48"/>
  <c r="D396" i="48"/>
  <c r="C396" i="48"/>
  <c r="O395" i="48"/>
  <c r="N395" i="48"/>
  <c r="M395" i="48"/>
  <c r="L395" i="48"/>
  <c r="K395" i="48"/>
  <c r="K392" i="48" s="1"/>
  <c r="J395" i="48"/>
  <c r="I395" i="48"/>
  <c r="H395" i="48"/>
  <c r="H392" i="48" s="1"/>
  <c r="G395" i="48"/>
  <c r="G393" i="48" s="1"/>
  <c r="F395" i="48"/>
  <c r="E395" i="48"/>
  <c r="D395" i="48"/>
  <c r="C395" i="48"/>
  <c r="O394" i="48"/>
  <c r="N394" i="48"/>
  <c r="M394" i="48"/>
  <c r="M393" i="48" s="1"/>
  <c r="L394" i="48"/>
  <c r="L391" i="48" s="1"/>
  <c r="K394" i="48"/>
  <c r="J394" i="48"/>
  <c r="I394" i="48"/>
  <c r="I391" i="48" s="1"/>
  <c r="H394" i="48"/>
  <c r="H393" i="48" s="1"/>
  <c r="G394" i="48"/>
  <c r="F394" i="48"/>
  <c r="E394" i="48"/>
  <c r="D394" i="48"/>
  <c r="C394" i="48"/>
  <c r="O393" i="48"/>
  <c r="N393" i="48"/>
  <c r="L393" i="48"/>
  <c r="K393" i="48"/>
  <c r="F393" i="48"/>
  <c r="E393" i="48"/>
  <c r="D393" i="48"/>
  <c r="C393" i="48"/>
  <c r="F392" i="48"/>
  <c r="E392" i="48"/>
  <c r="G391" i="48"/>
  <c r="F391" i="48"/>
  <c r="O390" i="48"/>
  <c r="F390" i="48"/>
  <c r="O383" i="48"/>
  <c r="N383" i="48"/>
  <c r="M383" i="48"/>
  <c r="L383" i="48"/>
  <c r="K383" i="48"/>
  <c r="J383" i="48"/>
  <c r="I383" i="48"/>
  <c r="H383" i="48"/>
  <c r="G383" i="48"/>
  <c r="F383" i="48"/>
  <c r="E383" i="48"/>
  <c r="D383" i="48"/>
  <c r="C383" i="48"/>
  <c r="O380" i="48"/>
  <c r="N380" i="48"/>
  <c r="M380" i="48"/>
  <c r="L380" i="48"/>
  <c r="K380" i="48"/>
  <c r="J380" i="48"/>
  <c r="I380" i="48"/>
  <c r="H380" i="48"/>
  <c r="G380" i="48"/>
  <c r="F380" i="48"/>
  <c r="E380" i="48"/>
  <c r="D380" i="48"/>
  <c r="C380" i="48"/>
  <c r="O377" i="48"/>
  <c r="N377" i="48"/>
  <c r="M377" i="48"/>
  <c r="L377" i="48"/>
  <c r="K377" i="48"/>
  <c r="J377" i="48"/>
  <c r="I377" i="48"/>
  <c r="H377" i="48"/>
  <c r="G377" i="48"/>
  <c r="F377" i="48"/>
  <c r="E377" i="48"/>
  <c r="D377" i="48"/>
  <c r="C377" i="48"/>
  <c r="O376" i="48"/>
  <c r="N376" i="48"/>
  <c r="M376" i="48"/>
  <c r="L376" i="48"/>
  <c r="K376" i="48"/>
  <c r="J376" i="48"/>
  <c r="I376" i="48"/>
  <c r="I374" i="48" s="1"/>
  <c r="H376" i="48"/>
  <c r="G376" i="48"/>
  <c r="G374" i="48" s="1"/>
  <c r="F376" i="48"/>
  <c r="E376" i="48"/>
  <c r="D376" i="48"/>
  <c r="C376" i="48"/>
  <c r="O375" i="48"/>
  <c r="N375" i="48"/>
  <c r="M375" i="48"/>
  <c r="M374" i="48" s="1"/>
  <c r="L375" i="48"/>
  <c r="K375" i="48"/>
  <c r="J375" i="48"/>
  <c r="J374" i="48" s="1"/>
  <c r="I375" i="48"/>
  <c r="H375" i="48"/>
  <c r="H374" i="48" s="1"/>
  <c r="G375" i="48"/>
  <c r="F375" i="48"/>
  <c r="E375" i="48"/>
  <c r="D375" i="48"/>
  <c r="C375" i="48"/>
  <c r="O374" i="48"/>
  <c r="N374" i="48"/>
  <c r="L374" i="48"/>
  <c r="K374" i="48"/>
  <c r="F374" i="48"/>
  <c r="E374" i="48"/>
  <c r="D374" i="48"/>
  <c r="C374" i="48"/>
  <c r="O371" i="48"/>
  <c r="N371" i="48"/>
  <c r="M371" i="48"/>
  <c r="L371" i="48"/>
  <c r="K371" i="48"/>
  <c r="J371" i="48"/>
  <c r="I371" i="48"/>
  <c r="H371" i="48"/>
  <c r="G371" i="48"/>
  <c r="F371" i="48"/>
  <c r="E371" i="48"/>
  <c r="D371" i="48"/>
  <c r="C371" i="48"/>
  <c r="O368" i="48"/>
  <c r="N368" i="48"/>
  <c r="M368" i="48"/>
  <c r="L368" i="48"/>
  <c r="K368" i="48"/>
  <c r="J368" i="48"/>
  <c r="I368" i="48"/>
  <c r="H368" i="48"/>
  <c r="G368" i="48"/>
  <c r="F368" i="48"/>
  <c r="E368" i="48"/>
  <c r="D368" i="48"/>
  <c r="C368" i="48"/>
  <c r="O365" i="48"/>
  <c r="N365" i="48"/>
  <c r="M365" i="48"/>
  <c r="L365" i="48"/>
  <c r="K365" i="48"/>
  <c r="J365" i="48"/>
  <c r="I365" i="48"/>
  <c r="H365" i="48"/>
  <c r="G365" i="48"/>
  <c r="F365" i="48"/>
  <c r="E365" i="48"/>
  <c r="D365" i="48"/>
  <c r="C365" i="48"/>
  <c r="O364" i="48"/>
  <c r="O362" i="48" s="1"/>
  <c r="N364" i="48"/>
  <c r="M364" i="48"/>
  <c r="M362" i="48" s="1"/>
  <c r="L364" i="48"/>
  <c r="K364" i="48"/>
  <c r="J364" i="48"/>
  <c r="I364" i="48"/>
  <c r="H364" i="48"/>
  <c r="G364" i="48"/>
  <c r="F364" i="48"/>
  <c r="E364" i="48"/>
  <c r="D364" i="48"/>
  <c r="C364" i="48"/>
  <c r="C362" i="48" s="1"/>
  <c r="O363" i="48"/>
  <c r="N363" i="48"/>
  <c r="N362" i="48" s="1"/>
  <c r="M363" i="48"/>
  <c r="L363" i="48"/>
  <c r="K363" i="48"/>
  <c r="J363" i="48"/>
  <c r="J362" i="48" s="1"/>
  <c r="I363" i="48"/>
  <c r="H363" i="48"/>
  <c r="G363" i="48"/>
  <c r="G362" i="48" s="1"/>
  <c r="F363" i="48"/>
  <c r="E363" i="48"/>
  <c r="E362" i="48" s="1"/>
  <c r="D363" i="48"/>
  <c r="C363" i="48"/>
  <c r="L362" i="48"/>
  <c r="K362" i="48"/>
  <c r="I362" i="48"/>
  <c r="H362" i="48"/>
  <c r="F362" i="48"/>
  <c r="O359" i="48"/>
  <c r="N359" i="48"/>
  <c r="M359" i="48"/>
  <c r="L359" i="48"/>
  <c r="K359" i="48"/>
  <c r="J359" i="48"/>
  <c r="I359" i="48"/>
  <c r="H359" i="48"/>
  <c r="G359" i="48"/>
  <c r="F359" i="48"/>
  <c r="E359" i="48"/>
  <c r="D359" i="48"/>
  <c r="C359" i="48"/>
  <c r="M358" i="48"/>
  <c r="H358" i="48"/>
  <c r="C358" i="48"/>
  <c r="M357" i="48"/>
  <c r="H357" i="48"/>
  <c r="H356" i="48" s="1"/>
  <c r="C357" i="48"/>
  <c r="C356" i="48" s="1"/>
  <c r="O356" i="48"/>
  <c r="N356" i="48"/>
  <c r="M356" i="48"/>
  <c r="L356" i="48"/>
  <c r="K356" i="48"/>
  <c r="J356" i="48"/>
  <c r="I356" i="48"/>
  <c r="G356" i="48"/>
  <c r="F356" i="48"/>
  <c r="E356" i="48"/>
  <c r="D356" i="48"/>
  <c r="M355" i="48"/>
  <c r="M348" i="48" s="1"/>
  <c r="H355" i="48"/>
  <c r="H348" i="48" s="1"/>
  <c r="H346" i="48" s="1"/>
  <c r="C355" i="48"/>
  <c r="C353" i="48" s="1"/>
  <c r="M354" i="48"/>
  <c r="M353" i="48" s="1"/>
  <c r="H354" i="48"/>
  <c r="C354" i="48"/>
  <c r="O353" i="48"/>
  <c r="N353" i="48"/>
  <c r="L353" i="48"/>
  <c r="K353" i="48"/>
  <c r="J353" i="48"/>
  <c r="I353" i="48"/>
  <c r="G353" i="48"/>
  <c r="F353" i="48"/>
  <c r="E353" i="48"/>
  <c r="D353" i="48"/>
  <c r="O349" i="48"/>
  <c r="N349" i="48"/>
  <c r="M349" i="48"/>
  <c r="L349" i="48"/>
  <c r="K349" i="48"/>
  <c r="J349" i="48"/>
  <c r="I349" i="48"/>
  <c r="H349" i="48"/>
  <c r="G349" i="48"/>
  <c r="F349" i="48"/>
  <c r="E349" i="48"/>
  <c r="D349" i="48"/>
  <c r="C349" i="48"/>
  <c r="O348" i="48"/>
  <c r="N348" i="48"/>
  <c r="L348" i="48"/>
  <c r="K348" i="48"/>
  <c r="J348" i="48"/>
  <c r="J346" i="48" s="1"/>
  <c r="I348" i="48"/>
  <c r="G348" i="48"/>
  <c r="F348" i="48"/>
  <c r="E348" i="48"/>
  <c r="D348" i="48"/>
  <c r="C348" i="48"/>
  <c r="O347" i="48"/>
  <c r="N347" i="48"/>
  <c r="N346" i="48" s="1"/>
  <c r="M347" i="48"/>
  <c r="L347" i="48"/>
  <c r="K347" i="48"/>
  <c r="J347" i="48"/>
  <c r="I347" i="48"/>
  <c r="I346" i="48" s="1"/>
  <c r="H347" i="48"/>
  <c r="G347" i="48"/>
  <c r="F347" i="48"/>
  <c r="E347" i="48"/>
  <c r="D347" i="48"/>
  <c r="C347" i="48"/>
  <c r="O346" i="48"/>
  <c r="M346" i="48"/>
  <c r="L346" i="48"/>
  <c r="G346" i="48"/>
  <c r="F346" i="48"/>
  <c r="E346" i="48"/>
  <c r="D346" i="48"/>
  <c r="C346" i="48"/>
  <c r="M345" i="48"/>
  <c r="M339" i="48" s="1"/>
  <c r="H345" i="48"/>
  <c r="H339" i="48" s="1"/>
  <c r="C345" i="48"/>
  <c r="C343" i="48" s="1"/>
  <c r="M344" i="48"/>
  <c r="H344" i="48"/>
  <c r="C344" i="48"/>
  <c r="O343" i="48"/>
  <c r="N343" i="48"/>
  <c r="L343" i="48"/>
  <c r="K343" i="48"/>
  <c r="J343" i="48"/>
  <c r="I343" i="48"/>
  <c r="H343" i="48"/>
  <c r="G343" i="48"/>
  <c r="F343" i="48"/>
  <c r="E343" i="48"/>
  <c r="D343" i="48"/>
  <c r="M342" i="48"/>
  <c r="H342" i="48"/>
  <c r="C342" i="48"/>
  <c r="M341" i="48"/>
  <c r="M340" i="48" s="1"/>
  <c r="H341" i="48"/>
  <c r="H340" i="48" s="1"/>
  <c r="C341" i="48"/>
  <c r="C338" i="48" s="1"/>
  <c r="O340" i="48"/>
  <c r="N340" i="48"/>
  <c r="L340" i="48"/>
  <c r="K340" i="48"/>
  <c r="J340" i="48"/>
  <c r="I340" i="48"/>
  <c r="G340" i="48"/>
  <c r="F340" i="48"/>
  <c r="E340" i="48"/>
  <c r="D340" i="48"/>
  <c r="C340" i="48"/>
  <c r="O339" i="48"/>
  <c r="N339" i="48"/>
  <c r="L339" i="48"/>
  <c r="K339" i="48"/>
  <c r="J339" i="48"/>
  <c r="I339" i="48"/>
  <c r="G339" i="48"/>
  <c r="F339" i="48"/>
  <c r="E339" i="48"/>
  <c r="D339" i="48"/>
  <c r="C339" i="48"/>
  <c r="O338" i="48"/>
  <c r="N338" i="48"/>
  <c r="N337" i="48" s="1"/>
  <c r="L338" i="48"/>
  <c r="K338" i="48"/>
  <c r="J338" i="48"/>
  <c r="I338" i="48"/>
  <c r="G338" i="48"/>
  <c r="G337" i="48" s="1"/>
  <c r="F338" i="48"/>
  <c r="E338" i="48"/>
  <c r="E337" i="48" s="1"/>
  <c r="D338" i="48"/>
  <c r="L337" i="48"/>
  <c r="K337" i="48"/>
  <c r="J337" i="48"/>
  <c r="I337" i="48"/>
  <c r="F337" i="48"/>
  <c r="O334" i="48"/>
  <c r="N334" i="48"/>
  <c r="M334" i="48"/>
  <c r="L334" i="48"/>
  <c r="K334" i="48"/>
  <c r="J334" i="48"/>
  <c r="I334" i="48"/>
  <c r="H334" i="48"/>
  <c r="G334" i="48"/>
  <c r="F334" i="48"/>
  <c r="E334" i="48"/>
  <c r="D334" i="48"/>
  <c r="C334" i="48"/>
  <c r="O331" i="48"/>
  <c r="N331" i="48"/>
  <c r="M331" i="48"/>
  <c r="L331" i="48"/>
  <c r="K331" i="48"/>
  <c r="J331" i="48"/>
  <c r="I331" i="48"/>
  <c r="H331" i="48"/>
  <c r="G331" i="48"/>
  <c r="F331" i="48"/>
  <c r="E331" i="48"/>
  <c r="D331" i="48"/>
  <c r="C331" i="48"/>
  <c r="O330" i="48"/>
  <c r="N330" i="48"/>
  <c r="N324" i="48" s="1"/>
  <c r="N321" i="48" s="1"/>
  <c r="M330" i="48"/>
  <c r="L330" i="48"/>
  <c r="K330" i="48"/>
  <c r="K324" i="48" s="1"/>
  <c r="K321" i="48" s="1"/>
  <c r="J330" i="48"/>
  <c r="J324" i="48" s="1"/>
  <c r="I330" i="48"/>
  <c r="I324" i="48" s="1"/>
  <c r="H330" i="48"/>
  <c r="H328" i="48" s="1"/>
  <c r="G330" i="48"/>
  <c r="F330" i="48"/>
  <c r="F328" i="48" s="1"/>
  <c r="E330" i="48"/>
  <c r="D330" i="48"/>
  <c r="C330" i="48"/>
  <c r="O329" i="48"/>
  <c r="O323" i="48" s="1"/>
  <c r="N329" i="48"/>
  <c r="N323" i="48" s="1"/>
  <c r="M329" i="48"/>
  <c r="L329" i="48"/>
  <c r="L323" i="48" s="1"/>
  <c r="K329" i="48"/>
  <c r="K323" i="48" s="1"/>
  <c r="K320" i="48" s="1"/>
  <c r="K319" i="48" s="1"/>
  <c r="J329" i="48"/>
  <c r="J323" i="48" s="1"/>
  <c r="I329" i="48"/>
  <c r="H329" i="48"/>
  <c r="G329" i="48"/>
  <c r="G328" i="48" s="1"/>
  <c r="F329" i="48"/>
  <c r="E329" i="48"/>
  <c r="D329" i="48"/>
  <c r="C329" i="48"/>
  <c r="O328" i="48"/>
  <c r="N328" i="48"/>
  <c r="M328" i="48"/>
  <c r="K328" i="48"/>
  <c r="J328" i="48"/>
  <c r="E328" i="48"/>
  <c r="D328" i="48"/>
  <c r="C328" i="48"/>
  <c r="M327" i="48"/>
  <c r="M324" i="48" s="1"/>
  <c r="M321" i="48" s="1"/>
  <c r="H327" i="48"/>
  <c r="H324" i="48" s="1"/>
  <c r="C327" i="48"/>
  <c r="C324" i="48" s="1"/>
  <c r="M326" i="48"/>
  <c r="H326" i="48"/>
  <c r="H325" i="48" s="1"/>
  <c r="C326" i="48"/>
  <c r="C325" i="48" s="1"/>
  <c r="O325" i="48"/>
  <c r="N325" i="48"/>
  <c r="L325" i="48"/>
  <c r="K325" i="48"/>
  <c r="J325" i="48"/>
  <c r="I325" i="48"/>
  <c r="G325" i="48"/>
  <c r="F325" i="48"/>
  <c r="E325" i="48"/>
  <c r="D325" i="48"/>
  <c r="O324" i="48"/>
  <c r="L324" i="48"/>
  <c r="G324" i="48"/>
  <c r="G321" i="48" s="1"/>
  <c r="F324" i="48"/>
  <c r="E324" i="48"/>
  <c r="E321" i="48" s="1"/>
  <c r="D324" i="48"/>
  <c r="D322" i="48" s="1"/>
  <c r="G323" i="48"/>
  <c r="F323" i="48"/>
  <c r="F320" i="48" s="1"/>
  <c r="E323" i="48"/>
  <c r="E322" i="48" s="1"/>
  <c r="D323" i="48"/>
  <c r="L321" i="48"/>
  <c r="J321" i="48"/>
  <c r="I321" i="48"/>
  <c r="J320" i="48"/>
  <c r="O316" i="48"/>
  <c r="N316" i="48"/>
  <c r="M316" i="48"/>
  <c r="L316" i="48"/>
  <c r="K316" i="48"/>
  <c r="J316" i="48"/>
  <c r="I316" i="48"/>
  <c r="H316" i="48"/>
  <c r="G316" i="48"/>
  <c r="F316" i="48"/>
  <c r="E316" i="48"/>
  <c r="D316" i="48"/>
  <c r="C316" i="48"/>
  <c r="O313" i="48"/>
  <c r="N313" i="48"/>
  <c r="M313" i="48"/>
  <c r="L313" i="48"/>
  <c r="K313" i="48"/>
  <c r="J313" i="48"/>
  <c r="I313" i="48"/>
  <c r="H313" i="48"/>
  <c r="G313" i="48"/>
  <c r="F313" i="48"/>
  <c r="E313" i="48"/>
  <c r="D313" i="48"/>
  <c r="C313" i="48"/>
  <c r="O310" i="48"/>
  <c r="N310" i="48"/>
  <c r="M310" i="48"/>
  <c r="L310" i="48"/>
  <c r="K310" i="48"/>
  <c r="J310" i="48"/>
  <c r="I310" i="48"/>
  <c r="H310" i="48"/>
  <c r="G310" i="48"/>
  <c r="F310" i="48"/>
  <c r="E310" i="48"/>
  <c r="D310" i="48"/>
  <c r="C310" i="48"/>
  <c r="O307" i="48"/>
  <c r="N307" i="48"/>
  <c r="M307" i="48"/>
  <c r="L307" i="48"/>
  <c r="K307" i="48"/>
  <c r="J307" i="48"/>
  <c r="I307" i="48"/>
  <c r="H307" i="48"/>
  <c r="G307" i="48"/>
  <c r="F307" i="48"/>
  <c r="E307" i="48"/>
  <c r="D307" i="48"/>
  <c r="C307" i="48"/>
  <c r="O306" i="48"/>
  <c r="N306" i="48"/>
  <c r="N304" i="48" s="1"/>
  <c r="M306" i="48"/>
  <c r="L306" i="48"/>
  <c r="K306" i="48"/>
  <c r="J306" i="48"/>
  <c r="J297" i="48" s="1"/>
  <c r="I306" i="48"/>
  <c r="H306" i="48"/>
  <c r="G306" i="48"/>
  <c r="G297" i="48" s="1"/>
  <c r="F306" i="48"/>
  <c r="E306" i="48"/>
  <c r="E297" i="48" s="1"/>
  <c r="D306" i="48"/>
  <c r="D304" i="48" s="1"/>
  <c r="C306" i="48"/>
  <c r="O305" i="48"/>
  <c r="O304" i="48" s="1"/>
  <c r="N305" i="48"/>
  <c r="M305" i="48"/>
  <c r="L305" i="48"/>
  <c r="K305" i="48"/>
  <c r="K296" i="48" s="1"/>
  <c r="J305" i="48"/>
  <c r="I305" i="48"/>
  <c r="H305" i="48"/>
  <c r="H304" i="48" s="1"/>
  <c r="G305" i="48"/>
  <c r="F305" i="48"/>
  <c r="F296" i="48" s="1"/>
  <c r="E305" i="48"/>
  <c r="E304" i="48" s="1"/>
  <c r="D305" i="48"/>
  <c r="C305" i="48"/>
  <c r="C304" i="48" s="1"/>
  <c r="M304" i="48"/>
  <c r="L304" i="48"/>
  <c r="K304" i="48"/>
  <c r="J304" i="48"/>
  <c r="I304" i="48"/>
  <c r="G304" i="48"/>
  <c r="F304" i="48"/>
  <c r="O301" i="48"/>
  <c r="N301" i="48"/>
  <c r="M301" i="48"/>
  <c r="L301" i="48"/>
  <c r="K301" i="48"/>
  <c r="J301" i="48"/>
  <c r="I301" i="48"/>
  <c r="H301" i="48"/>
  <c r="G301" i="48"/>
  <c r="F301" i="48"/>
  <c r="E301" i="48"/>
  <c r="D301" i="48"/>
  <c r="C301" i="48"/>
  <c r="M300" i="48"/>
  <c r="H300" i="48"/>
  <c r="C300" i="48"/>
  <c r="M299" i="48"/>
  <c r="M296" i="48" s="1"/>
  <c r="M295" i="48" s="1"/>
  <c r="H299" i="48"/>
  <c r="H298" i="48" s="1"/>
  <c r="C299" i="48"/>
  <c r="C296" i="48" s="1"/>
  <c r="O298" i="48"/>
  <c r="N298" i="48"/>
  <c r="M298" i="48"/>
  <c r="L298" i="48"/>
  <c r="K298" i="48"/>
  <c r="J298" i="48"/>
  <c r="I298" i="48"/>
  <c r="G298" i="48"/>
  <c r="F298" i="48"/>
  <c r="E298" i="48"/>
  <c r="D298" i="48"/>
  <c r="C298" i="48"/>
  <c r="O297" i="48"/>
  <c r="O295" i="48" s="1"/>
  <c r="N297" i="48"/>
  <c r="M297" i="48"/>
  <c r="L297" i="48"/>
  <c r="K297" i="48"/>
  <c r="I297" i="48"/>
  <c r="H297" i="48"/>
  <c r="F297" i="48"/>
  <c r="D297" i="48"/>
  <c r="C297" i="48"/>
  <c r="O296" i="48"/>
  <c r="N296" i="48"/>
  <c r="N295" i="48" s="1"/>
  <c r="L296" i="48"/>
  <c r="J296" i="48"/>
  <c r="I296" i="48"/>
  <c r="G296" i="48"/>
  <c r="G295" i="48" s="1"/>
  <c r="E296" i="48"/>
  <c r="D296" i="48"/>
  <c r="L295" i="48"/>
  <c r="I295" i="48"/>
  <c r="F295" i="48"/>
  <c r="E295" i="48"/>
  <c r="O292" i="48"/>
  <c r="N292" i="48"/>
  <c r="M292" i="48"/>
  <c r="L292" i="48"/>
  <c r="K292" i="48"/>
  <c r="J292" i="48"/>
  <c r="I292" i="48"/>
  <c r="H292" i="48"/>
  <c r="G292" i="48"/>
  <c r="F292" i="48"/>
  <c r="E292" i="48"/>
  <c r="D292" i="48"/>
  <c r="C292" i="48"/>
  <c r="O289" i="48"/>
  <c r="N289" i="48"/>
  <c r="M289" i="48"/>
  <c r="L289" i="48"/>
  <c r="K289" i="48"/>
  <c r="J289" i="48"/>
  <c r="I289" i="48"/>
  <c r="H289" i="48"/>
  <c r="G289" i="48"/>
  <c r="F289" i="48"/>
  <c r="E289" i="48"/>
  <c r="D289" i="48"/>
  <c r="C289" i="48"/>
  <c r="M287" i="48"/>
  <c r="H287" i="48"/>
  <c r="C287" i="48"/>
  <c r="M286" i="48"/>
  <c r="M285" i="48" s="1"/>
  <c r="H286" i="48"/>
  <c r="H285" i="48" s="1"/>
  <c r="C286" i="48"/>
  <c r="O285" i="48"/>
  <c r="N285" i="48"/>
  <c r="L285" i="48"/>
  <c r="K285" i="48"/>
  <c r="J285" i="48"/>
  <c r="I285" i="48"/>
  <c r="G285" i="48"/>
  <c r="F285" i="48"/>
  <c r="E285" i="48"/>
  <c r="D285" i="48"/>
  <c r="C285" i="48"/>
  <c r="O282" i="48"/>
  <c r="N282" i="48"/>
  <c r="M282" i="48"/>
  <c r="L282" i="48"/>
  <c r="K282" i="48"/>
  <c r="J282" i="48"/>
  <c r="I282" i="48"/>
  <c r="H282" i="48"/>
  <c r="G282" i="48"/>
  <c r="F282" i="48"/>
  <c r="E282" i="48"/>
  <c r="D282" i="48"/>
  <c r="C282" i="48"/>
  <c r="O279" i="48"/>
  <c r="N279" i="48"/>
  <c r="M279" i="48"/>
  <c r="L279" i="48"/>
  <c r="K279" i="48"/>
  <c r="J279" i="48"/>
  <c r="I279" i="48"/>
  <c r="H279" i="48"/>
  <c r="G279" i="48"/>
  <c r="F279" i="48"/>
  <c r="E279" i="48"/>
  <c r="D279" i="48"/>
  <c r="C279" i="48"/>
  <c r="O276" i="48"/>
  <c r="N276" i="48"/>
  <c r="M276" i="48"/>
  <c r="L276" i="48"/>
  <c r="K276" i="48"/>
  <c r="J276" i="48"/>
  <c r="I276" i="48"/>
  <c r="H276" i="48"/>
  <c r="G276" i="48"/>
  <c r="F276" i="48"/>
  <c r="E276" i="48"/>
  <c r="D276" i="48"/>
  <c r="C276" i="48"/>
  <c r="O275" i="48"/>
  <c r="N275" i="48"/>
  <c r="M275" i="48"/>
  <c r="L275" i="48"/>
  <c r="L266" i="48" s="1"/>
  <c r="K275" i="48"/>
  <c r="J275" i="48"/>
  <c r="I275" i="48"/>
  <c r="I266" i="48" s="1"/>
  <c r="H275" i="48"/>
  <c r="G275" i="48"/>
  <c r="G266" i="48" s="1"/>
  <c r="G263" i="48" s="1"/>
  <c r="G260" i="48" s="1"/>
  <c r="F275" i="48"/>
  <c r="F273" i="48" s="1"/>
  <c r="E275" i="48"/>
  <c r="D275" i="48"/>
  <c r="D273" i="48" s="1"/>
  <c r="C275" i="48"/>
  <c r="O274" i="48"/>
  <c r="N274" i="48"/>
  <c r="M274" i="48"/>
  <c r="L274" i="48"/>
  <c r="K274" i="48"/>
  <c r="J274" i="48"/>
  <c r="J265" i="48" s="1"/>
  <c r="J264" i="48" s="1"/>
  <c r="I274" i="48"/>
  <c r="H274" i="48"/>
  <c r="G274" i="48"/>
  <c r="F274" i="48"/>
  <c r="E274" i="48"/>
  <c r="E273" i="48" s="1"/>
  <c r="D274" i="48"/>
  <c r="C274" i="48"/>
  <c r="O273" i="48"/>
  <c r="N273" i="48"/>
  <c r="M273" i="48"/>
  <c r="L273" i="48"/>
  <c r="K273" i="48"/>
  <c r="I273" i="48"/>
  <c r="H273" i="48"/>
  <c r="C273" i="48"/>
  <c r="O270" i="48"/>
  <c r="N270" i="48"/>
  <c r="M270" i="48"/>
  <c r="L270" i="48"/>
  <c r="K270" i="48"/>
  <c r="J270" i="48"/>
  <c r="I270" i="48"/>
  <c r="H270" i="48"/>
  <c r="G270" i="48"/>
  <c r="F270" i="48"/>
  <c r="E270" i="48"/>
  <c r="D270" i="48"/>
  <c r="C270" i="48"/>
  <c r="M269" i="48"/>
  <c r="M266" i="48" s="1"/>
  <c r="M263" i="48" s="1"/>
  <c r="M260" i="48" s="1"/>
  <c r="H269" i="48"/>
  <c r="C269" i="48"/>
  <c r="C266" i="48" s="1"/>
  <c r="C263" i="48" s="1"/>
  <c r="C260" i="48" s="1"/>
  <c r="M268" i="48"/>
  <c r="M267" i="48" s="1"/>
  <c r="H268" i="48"/>
  <c r="C268" i="48"/>
  <c r="O267" i="48"/>
  <c r="N267" i="48"/>
  <c r="L267" i="48"/>
  <c r="K267" i="48"/>
  <c r="J267" i="48"/>
  <c r="I267" i="48"/>
  <c r="G267" i="48"/>
  <c r="F267" i="48"/>
  <c r="E267" i="48"/>
  <c r="D267" i="48"/>
  <c r="O266" i="48"/>
  <c r="O264" i="48" s="1"/>
  <c r="N266" i="48"/>
  <c r="K266" i="48"/>
  <c r="J266" i="48"/>
  <c r="H266" i="48"/>
  <c r="F266" i="48"/>
  <c r="F263" i="48" s="1"/>
  <c r="F260" i="48" s="1"/>
  <c r="E266" i="48"/>
  <c r="D266" i="48"/>
  <c r="D263" i="48" s="1"/>
  <c r="O265" i="48"/>
  <c r="N265" i="48"/>
  <c r="L265" i="48"/>
  <c r="K265" i="48"/>
  <c r="I265" i="48"/>
  <c r="I264" i="48" s="1"/>
  <c r="F265" i="48"/>
  <c r="E265" i="48"/>
  <c r="E262" i="48" s="1"/>
  <c r="D265" i="48"/>
  <c r="D264" i="48" s="1"/>
  <c r="N264" i="48"/>
  <c r="K264" i="48"/>
  <c r="N263" i="48"/>
  <c r="K263" i="48"/>
  <c r="K260" i="48" s="1"/>
  <c r="K257" i="48" s="1"/>
  <c r="K251" i="48" s="1"/>
  <c r="J263" i="48"/>
  <c r="I263" i="48"/>
  <c r="I260" i="48" s="1"/>
  <c r="I257" i="48" s="1"/>
  <c r="I251" i="48" s="1"/>
  <c r="H263" i="48"/>
  <c r="H260" i="48" s="1"/>
  <c r="O262" i="48"/>
  <c r="N262" i="48"/>
  <c r="L262" i="48"/>
  <c r="L259" i="48" s="1"/>
  <c r="K262" i="48"/>
  <c r="I262" i="48"/>
  <c r="N261" i="48"/>
  <c r="N260" i="48"/>
  <c r="N258" i="48" s="1"/>
  <c r="O259" i="48"/>
  <c r="N259" i="48"/>
  <c r="N257" i="48"/>
  <c r="N251" i="48" s="1"/>
  <c r="M254" i="48"/>
  <c r="H254" i="48"/>
  <c r="C254" i="48"/>
  <c r="M253" i="48"/>
  <c r="H253" i="48"/>
  <c r="H252" i="48" s="1"/>
  <c r="C253" i="48"/>
  <c r="O252" i="48"/>
  <c r="N252" i="48"/>
  <c r="M252" i="48"/>
  <c r="L252" i="48"/>
  <c r="K252" i="48"/>
  <c r="J252" i="48"/>
  <c r="I252" i="48"/>
  <c r="G252" i="48"/>
  <c r="F252" i="48"/>
  <c r="E252" i="48"/>
  <c r="D252" i="48"/>
  <c r="C252" i="48"/>
  <c r="O245" i="48"/>
  <c r="N245" i="48"/>
  <c r="M245" i="48"/>
  <c r="L245" i="48"/>
  <c r="K245" i="48"/>
  <c r="J245" i="48"/>
  <c r="I245" i="48"/>
  <c r="H245" i="48"/>
  <c r="G245" i="48"/>
  <c r="F245" i="48"/>
  <c r="E245" i="48"/>
  <c r="D245" i="48"/>
  <c r="C245" i="48"/>
  <c r="M244" i="48"/>
  <c r="H244" i="48"/>
  <c r="C244" i="48"/>
  <c r="M243" i="48"/>
  <c r="H243" i="48"/>
  <c r="C243" i="48"/>
  <c r="O242" i="48"/>
  <c r="N242" i="48"/>
  <c r="M242" i="48"/>
  <c r="L242" i="48"/>
  <c r="K242" i="48"/>
  <c r="J242" i="48"/>
  <c r="I242" i="48"/>
  <c r="H242" i="48"/>
  <c r="G242" i="48"/>
  <c r="F242" i="48"/>
  <c r="E242" i="48"/>
  <c r="D242" i="48"/>
  <c r="C242" i="48"/>
  <c r="M241" i="48"/>
  <c r="H241" i="48"/>
  <c r="H235" i="48" s="1"/>
  <c r="C241" i="48"/>
  <c r="C239" i="48" s="1"/>
  <c r="M240" i="48"/>
  <c r="H240" i="48"/>
  <c r="H234" i="48" s="1"/>
  <c r="C240" i="48"/>
  <c r="O239" i="48"/>
  <c r="N239" i="48"/>
  <c r="L239" i="48"/>
  <c r="K239" i="48"/>
  <c r="J239" i="48"/>
  <c r="I239" i="48"/>
  <c r="H239" i="48"/>
  <c r="G239" i="48"/>
  <c r="F239" i="48"/>
  <c r="E239" i="48"/>
  <c r="D239" i="48"/>
  <c r="M238" i="48"/>
  <c r="H238" i="48"/>
  <c r="C238" i="48"/>
  <c r="M237" i="48"/>
  <c r="H237" i="48"/>
  <c r="H236" i="48" s="1"/>
  <c r="C237" i="48"/>
  <c r="O236" i="48"/>
  <c r="N236" i="48"/>
  <c r="M236" i="48"/>
  <c r="L236" i="48"/>
  <c r="K236" i="48"/>
  <c r="J236" i="48"/>
  <c r="I236" i="48"/>
  <c r="G236" i="48"/>
  <c r="F236" i="48"/>
  <c r="E236" i="48"/>
  <c r="D236" i="48"/>
  <c r="C236" i="48"/>
  <c r="O235" i="48"/>
  <c r="N235" i="48"/>
  <c r="M235" i="48"/>
  <c r="L235" i="48"/>
  <c r="K235" i="48"/>
  <c r="K233" i="48" s="1"/>
  <c r="J235" i="48"/>
  <c r="I235" i="48"/>
  <c r="G235" i="48"/>
  <c r="F235" i="48"/>
  <c r="E235" i="48"/>
  <c r="D235" i="48"/>
  <c r="D233" i="48" s="1"/>
  <c r="C235" i="48"/>
  <c r="O234" i="48"/>
  <c r="O233" i="48" s="1"/>
  <c r="N234" i="48"/>
  <c r="N233" i="48" s="1"/>
  <c r="L234" i="48"/>
  <c r="L233" i="48" s="1"/>
  <c r="K234" i="48"/>
  <c r="J234" i="48"/>
  <c r="I234" i="48"/>
  <c r="G234" i="48"/>
  <c r="F234" i="48"/>
  <c r="E234" i="48"/>
  <c r="E233" i="48" s="1"/>
  <c r="D234" i="48"/>
  <c r="C234" i="48"/>
  <c r="J233" i="48"/>
  <c r="I233" i="48"/>
  <c r="G233" i="48"/>
  <c r="F233" i="48"/>
  <c r="C233" i="48"/>
  <c r="M232" i="48"/>
  <c r="H232" i="48"/>
  <c r="C232" i="48"/>
  <c r="M231" i="48"/>
  <c r="H231" i="48"/>
  <c r="C231" i="48"/>
  <c r="C230" i="48" s="1"/>
  <c r="O230" i="48"/>
  <c r="N230" i="48"/>
  <c r="M230" i="48"/>
  <c r="L230" i="48"/>
  <c r="K230" i="48"/>
  <c r="J230" i="48"/>
  <c r="I230" i="48"/>
  <c r="H230" i="48"/>
  <c r="G230" i="48"/>
  <c r="F230" i="48"/>
  <c r="E230" i="48"/>
  <c r="D230" i="48"/>
  <c r="M229" i="48"/>
  <c r="H229" i="48"/>
  <c r="H222" i="48" s="1"/>
  <c r="H220" i="48" s="1"/>
  <c r="C229" i="48"/>
  <c r="C222" i="48" s="1"/>
  <c r="M228" i="48"/>
  <c r="H228" i="48"/>
  <c r="C228" i="48"/>
  <c r="O227" i="48"/>
  <c r="N227" i="48"/>
  <c r="L227" i="48"/>
  <c r="K227" i="48"/>
  <c r="J227" i="48"/>
  <c r="I227" i="48"/>
  <c r="G227" i="48"/>
  <c r="F227" i="48"/>
  <c r="E227" i="48"/>
  <c r="D227" i="48"/>
  <c r="M226" i="48"/>
  <c r="H226" i="48"/>
  <c r="C226" i="48"/>
  <c r="M225" i="48"/>
  <c r="H225" i="48"/>
  <c r="H224" i="48" s="1"/>
  <c r="C225" i="48"/>
  <c r="O224" i="48"/>
  <c r="N224" i="48"/>
  <c r="M224" i="48"/>
  <c r="L224" i="48"/>
  <c r="K224" i="48"/>
  <c r="J224" i="48"/>
  <c r="I224" i="48"/>
  <c r="G224" i="48"/>
  <c r="F224" i="48"/>
  <c r="E224" i="48"/>
  <c r="D224" i="48"/>
  <c r="C224" i="48"/>
  <c r="O222" i="48"/>
  <c r="N222" i="48"/>
  <c r="M222" i="48"/>
  <c r="L222" i="48"/>
  <c r="K222" i="48"/>
  <c r="K220" i="48" s="1"/>
  <c r="J222" i="48"/>
  <c r="I222" i="48"/>
  <c r="G222" i="48"/>
  <c r="F222" i="48"/>
  <c r="E222" i="48"/>
  <c r="D222" i="48"/>
  <c r="O221" i="48"/>
  <c r="N221" i="48"/>
  <c r="M221" i="48"/>
  <c r="M220" i="48" s="1"/>
  <c r="L221" i="48"/>
  <c r="L220" i="48" s="1"/>
  <c r="K221" i="48"/>
  <c r="J221" i="48"/>
  <c r="I221" i="48"/>
  <c r="H221" i="48"/>
  <c r="G221" i="48"/>
  <c r="G220" i="48" s="1"/>
  <c r="F221" i="48"/>
  <c r="E221" i="48"/>
  <c r="D221" i="48"/>
  <c r="D220" i="48" s="1"/>
  <c r="C221" i="48"/>
  <c r="O220" i="48"/>
  <c r="N220" i="48"/>
  <c r="J220" i="48"/>
  <c r="I220" i="48"/>
  <c r="F220" i="48"/>
  <c r="E220" i="48"/>
  <c r="M219" i="48"/>
  <c r="M217" i="48" s="1"/>
  <c r="H219" i="48"/>
  <c r="C219" i="48"/>
  <c r="M218" i="48"/>
  <c r="H218" i="48"/>
  <c r="C218" i="48"/>
  <c r="O217" i="48"/>
  <c r="N217" i="48"/>
  <c r="L217" i="48"/>
  <c r="K217" i="48"/>
  <c r="J217" i="48"/>
  <c r="I217" i="48"/>
  <c r="H217" i="48"/>
  <c r="G217" i="48"/>
  <c r="F217" i="48"/>
  <c r="E217" i="48"/>
  <c r="D217" i="48"/>
  <c r="C217" i="48"/>
  <c r="M216" i="48"/>
  <c r="M210" i="48" s="1"/>
  <c r="H216" i="48"/>
  <c r="C216" i="48"/>
  <c r="M215" i="48"/>
  <c r="H215" i="48"/>
  <c r="C215" i="48"/>
  <c r="C214" i="48" s="1"/>
  <c r="O214" i="48"/>
  <c r="N214" i="48"/>
  <c r="L214" i="48"/>
  <c r="K214" i="48"/>
  <c r="J214" i="48"/>
  <c r="I214" i="48"/>
  <c r="G214" i="48"/>
  <c r="F214" i="48"/>
  <c r="E214" i="48"/>
  <c r="D214" i="48"/>
  <c r="M213" i="48"/>
  <c r="H213" i="48"/>
  <c r="C213" i="48"/>
  <c r="M212" i="48"/>
  <c r="H212" i="48"/>
  <c r="H211" i="48" s="1"/>
  <c r="C212" i="48"/>
  <c r="C209" i="48" s="1"/>
  <c r="C208" i="48" s="1"/>
  <c r="O211" i="48"/>
  <c r="N211" i="48"/>
  <c r="M211" i="48"/>
  <c r="L211" i="48"/>
  <c r="K211" i="48"/>
  <c r="J211" i="48"/>
  <c r="I211" i="48"/>
  <c r="G211" i="48"/>
  <c r="F211" i="48"/>
  <c r="E211" i="48"/>
  <c r="D211" i="48"/>
  <c r="C211" i="48"/>
  <c r="O210" i="48"/>
  <c r="N210" i="48"/>
  <c r="L210" i="48"/>
  <c r="K210" i="48"/>
  <c r="K208" i="48" s="1"/>
  <c r="J210" i="48"/>
  <c r="I210" i="48"/>
  <c r="G210" i="48"/>
  <c r="G208" i="48" s="1"/>
  <c r="F210" i="48"/>
  <c r="E210" i="48"/>
  <c r="D210" i="48"/>
  <c r="C210" i="48"/>
  <c r="O209" i="48"/>
  <c r="N209" i="48"/>
  <c r="N208" i="48" s="1"/>
  <c r="M209" i="48"/>
  <c r="M208" i="48" s="1"/>
  <c r="L209" i="48"/>
  <c r="L208" i="48" s="1"/>
  <c r="K209" i="48"/>
  <c r="J209" i="48"/>
  <c r="I209" i="48"/>
  <c r="H209" i="48"/>
  <c r="G209" i="48"/>
  <c r="F209" i="48"/>
  <c r="E209" i="48"/>
  <c r="D209" i="48"/>
  <c r="D208" i="48" s="1"/>
  <c r="O208" i="48"/>
  <c r="J208" i="48"/>
  <c r="I208" i="48"/>
  <c r="F208" i="48"/>
  <c r="E208" i="48"/>
  <c r="M207" i="48"/>
  <c r="H207" i="48"/>
  <c r="C207" i="48"/>
  <c r="M206" i="48"/>
  <c r="H206" i="48"/>
  <c r="C206" i="48"/>
  <c r="O205" i="48"/>
  <c r="N205" i="48"/>
  <c r="M205" i="48"/>
  <c r="L205" i="48"/>
  <c r="K205" i="48"/>
  <c r="J205" i="48"/>
  <c r="I205" i="48"/>
  <c r="H205" i="48"/>
  <c r="G205" i="48"/>
  <c r="F205" i="48"/>
  <c r="E205" i="48"/>
  <c r="D205" i="48"/>
  <c r="C205" i="48"/>
  <c r="M204" i="48"/>
  <c r="M198" i="48" s="1"/>
  <c r="H204" i="48"/>
  <c r="H198" i="48" s="1"/>
  <c r="C204" i="48"/>
  <c r="M203" i="48"/>
  <c r="H203" i="48"/>
  <c r="C203" i="48"/>
  <c r="O202" i="48"/>
  <c r="N202" i="48"/>
  <c r="L202" i="48"/>
  <c r="K202" i="48"/>
  <c r="J202" i="48"/>
  <c r="I202" i="48"/>
  <c r="H202" i="48"/>
  <c r="G202" i="48"/>
  <c r="F202" i="48"/>
  <c r="E202" i="48"/>
  <c r="D202" i="48"/>
  <c r="C202" i="48"/>
  <c r="M201" i="48"/>
  <c r="H201" i="48"/>
  <c r="C201" i="48"/>
  <c r="M200" i="48"/>
  <c r="M199" i="48" s="1"/>
  <c r="H200" i="48"/>
  <c r="H199" i="48" s="1"/>
  <c r="C200" i="48"/>
  <c r="C199" i="48" s="1"/>
  <c r="O199" i="48"/>
  <c r="N199" i="48"/>
  <c r="L199" i="48"/>
  <c r="K199" i="48"/>
  <c r="J199" i="48"/>
  <c r="I199" i="48"/>
  <c r="G199" i="48"/>
  <c r="F199" i="48"/>
  <c r="E199" i="48"/>
  <c r="D199" i="48"/>
  <c r="O198" i="48"/>
  <c r="N198" i="48"/>
  <c r="L198" i="48"/>
  <c r="K198" i="48"/>
  <c r="K196" i="48" s="1"/>
  <c r="J198" i="48"/>
  <c r="I198" i="48"/>
  <c r="G198" i="48"/>
  <c r="F198" i="48"/>
  <c r="E198" i="48"/>
  <c r="D198" i="48"/>
  <c r="C198" i="48"/>
  <c r="O197" i="48"/>
  <c r="O196" i="48" s="1"/>
  <c r="N197" i="48"/>
  <c r="N196" i="48" s="1"/>
  <c r="L197" i="48"/>
  <c r="L196" i="48" s="1"/>
  <c r="K197" i="48"/>
  <c r="J197" i="48"/>
  <c r="I197" i="48"/>
  <c r="G197" i="48"/>
  <c r="F197" i="48"/>
  <c r="F196" i="48" s="1"/>
  <c r="E197" i="48"/>
  <c r="E196" i="48" s="1"/>
  <c r="D197" i="48"/>
  <c r="D196" i="48" s="1"/>
  <c r="C197" i="48"/>
  <c r="C196" i="48" s="1"/>
  <c r="J196" i="48"/>
  <c r="I196" i="48"/>
  <c r="G196" i="48"/>
  <c r="O193" i="48"/>
  <c r="N193" i="48"/>
  <c r="M193" i="48"/>
  <c r="L193" i="48"/>
  <c r="K193" i="48"/>
  <c r="J193" i="48"/>
  <c r="I193" i="48"/>
  <c r="H193" i="48"/>
  <c r="G193" i="48"/>
  <c r="F193" i="48"/>
  <c r="E193" i="48"/>
  <c r="D193" i="48"/>
  <c r="C193" i="48"/>
  <c r="M192" i="48"/>
  <c r="M190" i="48" s="1"/>
  <c r="H192" i="48"/>
  <c r="C192" i="48"/>
  <c r="M191" i="48"/>
  <c r="H191" i="48"/>
  <c r="H190" i="48" s="1"/>
  <c r="C191" i="48"/>
  <c r="O190" i="48"/>
  <c r="N190" i="48"/>
  <c r="L190" i="48"/>
  <c r="K190" i="48"/>
  <c r="J190" i="48"/>
  <c r="I190" i="48"/>
  <c r="G190" i="48"/>
  <c r="F190" i="48"/>
  <c r="E190" i="48"/>
  <c r="D190" i="48"/>
  <c r="C190" i="48"/>
  <c r="M189" i="48"/>
  <c r="M183" i="48" s="1"/>
  <c r="H189" i="48"/>
  <c r="C189" i="48"/>
  <c r="M188" i="48"/>
  <c r="M187" i="48" s="1"/>
  <c r="H188" i="48"/>
  <c r="H187" i="48" s="1"/>
  <c r="C188" i="48"/>
  <c r="C187" i="48" s="1"/>
  <c r="O187" i="48"/>
  <c r="N187" i="48"/>
  <c r="L187" i="48"/>
  <c r="K187" i="48"/>
  <c r="J187" i="48"/>
  <c r="I187" i="48"/>
  <c r="G187" i="48"/>
  <c r="F187" i="48"/>
  <c r="E187" i="48"/>
  <c r="D187" i="48"/>
  <c r="M186" i="48"/>
  <c r="H186" i="48"/>
  <c r="C186" i="48"/>
  <c r="M185" i="48"/>
  <c r="H185" i="48"/>
  <c r="H184" i="48" s="1"/>
  <c r="C185" i="48"/>
  <c r="C182" i="48" s="1"/>
  <c r="C181" i="48" s="1"/>
  <c r="O184" i="48"/>
  <c r="N184" i="48"/>
  <c r="M184" i="48"/>
  <c r="L184" i="48"/>
  <c r="K184" i="48"/>
  <c r="J184" i="48"/>
  <c r="I184" i="48"/>
  <c r="G184" i="48"/>
  <c r="F184" i="48"/>
  <c r="E184" i="48"/>
  <c r="D184" i="48"/>
  <c r="C184" i="48"/>
  <c r="O183" i="48"/>
  <c r="N183" i="48"/>
  <c r="L183" i="48"/>
  <c r="L181" i="48" s="1"/>
  <c r="K183" i="48"/>
  <c r="J183" i="48"/>
  <c r="I183" i="48"/>
  <c r="H183" i="48"/>
  <c r="G183" i="48"/>
  <c r="F183" i="48"/>
  <c r="E183" i="48"/>
  <c r="D183" i="48"/>
  <c r="C183" i="48"/>
  <c r="O182" i="48"/>
  <c r="O181" i="48" s="1"/>
  <c r="N182" i="48"/>
  <c r="L182" i="48"/>
  <c r="K182" i="48"/>
  <c r="J182" i="48"/>
  <c r="I182" i="48"/>
  <c r="G182" i="48"/>
  <c r="F182" i="48"/>
  <c r="F181" i="48" s="1"/>
  <c r="E182" i="48"/>
  <c r="D182" i="48"/>
  <c r="N181" i="48"/>
  <c r="K181" i="48"/>
  <c r="J181" i="48"/>
  <c r="I181" i="48"/>
  <c r="G181" i="48"/>
  <c r="E181" i="48"/>
  <c r="D181" i="48"/>
  <c r="O178" i="48"/>
  <c r="N178" i="48"/>
  <c r="M178" i="48"/>
  <c r="L178" i="48"/>
  <c r="K178" i="48"/>
  <c r="J178" i="48"/>
  <c r="I178" i="48"/>
  <c r="H178" i="48"/>
  <c r="G178" i="48"/>
  <c r="F178" i="48"/>
  <c r="E178" i="48"/>
  <c r="D178" i="48"/>
  <c r="C178" i="48"/>
  <c r="M177" i="48"/>
  <c r="H177" i="48"/>
  <c r="C177" i="48"/>
  <c r="M176" i="48"/>
  <c r="M175" i="48" s="1"/>
  <c r="H176" i="48"/>
  <c r="H175" i="48" s="1"/>
  <c r="C176" i="48"/>
  <c r="C173" i="48" s="1"/>
  <c r="C172" i="48" s="1"/>
  <c r="O175" i="48"/>
  <c r="N175" i="48"/>
  <c r="L175" i="48"/>
  <c r="K175" i="48"/>
  <c r="J175" i="48"/>
  <c r="I175" i="48"/>
  <c r="G175" i="48"/>
  <c r="F175" i="48"/>
  <c r="E175" i="48"/>
  <c r="D175" i="48"/>
  <c r="C175" i="48"/>
  <c r="O174" i="48"/>
  <c r="N174" i="48"/>
  <c r="M174" i="48"/>
  <c r="L174" i="48"/>
  <c r="K174" i="48"/>
  <c r="K172" i="48" s="1"/>
  <c r="J174" i="48"/>
  <c r="I174" i="48"/>
  <c r="H174" i="48"/>
  <c r="G174" i="48"/>
  <c r="F174" i="48"/>
  <c r="E174" i="48"/>
  <c r="D174" i="48"/>
  <c r="C174" i="48"/>
  <c r="O173" i="48"/>
  <c r="N173" i="48"/>
  <c r="L173" i="48"/>
  <c r="K173" i="48"/>
  <c r="J173" i="48"/>
  <c r="I173" i="48"/>
  <c r="G173" i="48"/>
  <c r="G172" i="48" s="1"/>
  <c r="F173" i="48"/>
  <c r="F172" i="48" s="1"/>
  <c r="E173" i="48"/>
  <c r="D173" i="48"/>
  <c r="O172" i="48"/>
  <c r="N172" i="48"/>
  <c r="J172" i="48"/>
  <c r="I172" i="48"/>
  <c r="E172" i="48"/>
  <c r="D172" i="48"/>
  <c r="O169" i="48"/>
  <c r="N169" i="48"/>
  <c r="M169" i="48"/>
  <c r="L169" i="48"/>
  <c r="K169" i="48"/>
  <c r="J169" i="48"/>
  <c r="I169" i="48"/>
  <c r="H169" i="48"/>
  <c r="G169" i="48"/>
  <c r="F169" i="48"/>
  <c r="E169" i="48"/>
  <c r="D169" i="48"/>
  <c r="C169" i="48"/>
  <c r="O166" i="48"/>
  <c r="N166" i="48"/>
  <c r="M166" i="48"/>
  <c r="L166" i="48"/>
  <c r="K166" i="48"/>
  <c r="J166" i="48"/>
  <c r="I166" i="48"/>
  <c r="H166" i="48"/>
  <c r="G166" i="48"/>
  <c r="F166" i="48"/>
  <c r="E166" i="48"/>
  <c r="D166" i="48"/>
  <c r="C166" i="48"/>
  <c r="O165" i="48"/>
  <c r="N165" i="48"/>
  <c r="M165" i="48"/>
  <c r="M163" i="48" s="1"/>
  <c r="L165" i="48"/>
  <c r="K165" i="48"/>
  <c r="J165" i="48"/>
  <c r="I165" i="48"/>
  <c r="H165" i="48"/>
  <c r="G165" i="48"/>
  <c r="G163" i="48" s="1"/>
  <c r="F165" i="48"/>
  <c r="E165" i="48"/>
  <c r="D165" i="48"/>
  <c r="C165" i="48"/>
  <c r="O164" i="48"/>
  <c r="O163" i="48" s="1"/>
  <c r="N164" i="48"/>
  <c r="N163" i="48" s="1"/>
  <c r="M164" i="48"/>
  <c r="L164" i="48"/>
  <c r="K164" i="48"/>
  <c r="J164" i="48"/>
  <c r="I164" i="48"/>
  <c r="I163" i="48" s="1"/>
  <c r="H164" i="48"/>
  <c r="H163" i="48" s="1"/>
  <c r="G164" i="48"/>
  <c r="F164" i="48"/>
  <c r="E164" i="48"/>
  <c r="D164" i="48"/>
  <c r="C164" i="48"/>
  <c r="C163" i="48" s="1"/>
  <c r="L163" i="48"/>
  <c r="K163" i="48"/>
  <c r="J163" i="48"/>
  <c r="F163" i="48"/>
  <c r="E163" i="48"/>
  <c r="D163" i="48"/>
  <c r="O160" i="48"/>
  <c r="N160" i="48"/>
  <c r="M160" i="48"/>
  <c r="L160" i="48"/>
  <c r="K160" i="48"/>
  <c r="J160" i="48"/>
  <c r="I160" i="48"/>
  <c r="H160" i="48"/>
  <c r="G160" i="48"/>
  <c r="F160" i="48"/>
  <c r="E160" i="48"/>
  <c r="D160" i="48"/>
  <c r="C160" i="48"/>
  <c r="O157" i="48"/>
  <c r="N157" i="48"/>
  <c r="M157" i="48"/>
  <c r="L157" i="48"/>
  <c r="K157" i="48"/>
  <c r="J157" i="48"/>
  <c r="I157" i="48"/>
  <c r="H157" i="48"/>
  <c r="G157" i="48"/>
  <c r="F157" i="48"/>
  <c r="E157" i="48"/>
  <c r="D157" i="48"/>
  <c r="C157" i="48"/>
  <c r="O154" i="48"/>
  <c r="N154" i="48"/>
  <c r="M154" i="48"/>
  <c r="L154" i="48"/>
  <c r="K154" i="48"/>
  <c r="J154" i="48"/>
  <c r="I154" i="48"/>
  <c r="H154" i="48"/>
  <c r="G154" i="48"/>
  <c r="F154" i="48"/>
  <c r="E154" i="48"/>
  <c r="D154" i="48"/>
  <c r="C154" i="48"/>
  <c r="O151" i="48"/>
  <c r="N151" i="48"/>
  <c r="M151" i="48"/>
  <c r="L151" i="48"/>
  <c r="K151" i="48"/>
  <c r="J151" i="48"/>
  <c r="I151" i="48"/>
  <c r="H151" i="48"/>
  <c r="G151" i="48"/>
  <c r="F151" i="48"/>
  <c r="E151" i="48"/>
  <c r="D151" i="48"/>
  <c r="C151" i="48"/>
  <c r="M148" i="48"/>
  <c r="M139" i="48" s="1"/>
  <c r="H148" i="48"/>
  <c r="C148" i="48"/>
  <c r="M147" i="48"/>
  <c r="M146" i="48" s="1"/>
  <c r="H147" i="48"/>
  <c r="C147" i="48"/>
  <c r="O146" i="48"/>
  <c r="N146" i="48"/>
  <c r="L146" i="48"/>
  <c r="K146" i="48"/>
  <c r="J146" i="48"/>
  <c r="I146" i="48"/>
  <c r="H146" i="48"/>
  <c r="G146" i="48"/>
  <c r="F146" i="48"/>
  <c r="E146" i="48"/>
  <c r="D146" i="48"/>
  <c r="C146" i="48"/>
  <c r="M145" i="48"/>
  <c r="H145" i="48"/>
  <c r="C145" i="48"/>
  <c r="M144" i="48"/>
  <c r="M143" i="48" s="1"/>
  <c r="H144" i="48"/>
  <c r="H138" i="48" s="1"/>
  <c r="H137" i="48" s="1"/>
  <c r="C144" i="48"/>
  <c r="C143" i="48" s="1"/>
  <c r="O143" i="48"/>
  <c r="N143" i="48"/>
  <c r="L143" i="48"/>
  <c r="K143" i="48"/>
  <c r="J143" i="48"/>
  <c r="I143" i="48"/>
  <c r="G143" i="48"/>
  <c r="F143" i="48"/>
  <c r="E143" i="48"/>
  <c r="D143" i="48"/>
  <c r="M142" i="48"/>
  <c r="H142" i="48"/>
  <c r="C142" i="48"/>
  <c r="C139" i="48" s="1"/>
  <c r="M141" i="48"/>
  <c r="H141" i="48"/>
  <c r="H140" i="48" s="1"/>
  <c r="C141" i="48"/>
  <c r="C140" i="48" s="1"/>
  <c r="O140" i="48"/>
  <c r="N140" i="48"/>
  <c r="M140" i="48"/>
  <c r="L140" i="48"/>
  <c r="K140" i="48"/>
  <c r="J140" i="48"/>
  <c r="I140" i="48"/>
  <c r="G140" i="48"/>
  <c r="F140" i="48"/>
  <c r="E140" i="48"/>
  <c r="D140" i="48"/>
  <c r="O139" i="48"/>
  <c r="N139" i="48"/>
  <c r="N127" i="48" s="1"/>
  <c r="L139" i="48"/>
  <c r="K139" i="48"/>
  <c r="K137" i="48" s="1"/>
  <c r="J139" i="48"/>
  <c r="I139" i="48"/>
  <c r="H139" i="48"/>
  <c r="G139" i="48"/>
  <c r="F139" i="48"/>
  <c r="E139" i="48"/>
  <c r="E137" i="48" s="1"/>
  <c r="D139" i="48"/>
  <c r="O138" i="48"/>
  <c r="O126" i="48" s="1"/>
  <c r="O125" i="48" s="1"/>
  <c r="N138" i="48"/>
  <c r="M138" i="48"/>
  <c r="M137" i="48" s="1"/>
  <c r="L138" i="48"/>
  <c r="L137" i="48" s="1"/>
  <c r="K138" i="48"/>
  <c r="J138" i="48"/>
  <c r="I138" i="48"/>
  <c r="G138" i="48"/>
  <c r="G137" i="48" s="1"/>
  <c r="F138" i="48"/>
  <c r="F137" i="48" s="1"/>
  <c r="E138" i="48"/>
  <c r="D138" i="48"/>
  <c r="O137" i="48"/>
  <c r="N137" i="48"/>
  <c r="J137" i="48"/>
  <c r="I137" i="48"/>
  <c r="D137" i="48"/>
  <c r="M136" i="48"/>
  <c r="M130" i="48" s="1"/>
  <c r="M127" i="48" s="1"/>
  <c r="H136" i="48"/>
  <c r="H130" i="48" s="1"/>
  <c r="H127" i="48" s="1"/>
  <c r="C136" i="48"/>
  <c r="M135" i="48"/>
  <c r="M134" i="48" s="1"/>
  <c r="H135" i="48"/>
  <c r="C135" i="48"/>
  <c r="O134" i="48"/>
  <c r="N134" i="48"/>
  <c r="L134" i="48"/>
  <c r="K134" i="48"/>
  <c r="J134" i="48"/>
  <c r="I134" i="48"/>
  <c r="H134" i="48"/>
  <c r="G134" i="48"/>
  <c r="F134" i="48"/>
  <c r="E134" i="48"/>
  <c r="D134" i="48"/>
  <c r="C134" i="48"/>
  <c r="M133" i="48"/>
  <c r="H133" i="48"/>
  <c r="C133" i="48"/>
  <c r="C130" i="48" s="1"/>
  <c r="M132" i="48"/>
  <c r="M131" i="48" s="1"/>
  <c r="H132" i="48"/>
  <c r="H129" i="48" s="1"/>
  <c r="C132" i="48"/>
  <c r="C131" i="48" s="1"/>
  <c r="O131" i="48"/>
  <c r="N131" i="48"/>
  <c r="L131" i="48"/>
  <c r="K131" i="48"/>
  <c r="J131" i="48"/>
  <c r="I131" i="48"/>
  <c r="G131" i="48"/>
  <c r="F131" i="48"/>
  <c r="E131" i="48"/>
  <c r="D131" i="48"/>
  <c r="O130" i="48"/>
  <c r="N130" i="48"/>
  <c r="L130" i="48"/>
  <c r="L127" i="48" s="1"/>
  <c r="K130" i="48"/>
  <c r="K127" i="48" s="1"/>
  <c r="K125" i="48" s="1"/>
  <c r="J130" i="48"/>
  <c r="J128" i="48" s="1"/>
  <c r="I130" i="48"/>
  <c r="G130" i="48"/>
  <c r="G127" i="48" s="1"/>
  <c r="F130" i="48"/>
  <c r="F127" i="48" s="1"/>
  <c r="E130" i="48"/>
  <c r="E127" i="48" s="1"/>
  <c r="E125" i="48" s="1"/>
  <c r="D130" i="48"/>
  <c r="D128" i="48" s="1"/>
  <c r="O129" i="48"/>
  <c r="N129" i="48"/>
  <c r="N126" i="48" s="1"/>
  <c r="L129" i="48"/>
  <c r="L128" i="48" s="1"/>
  <c r="K129" i="48"/>
  <c r="K128" i="48" s="1"/>
  <c r="J129" i="48"/>
  <c r="I129" i="48"/>
  <c r="G129" i="48"/>
  <c r="G126" i="48" s="1"/>
  <c r="F129" i="48"/>
  <c r="F128" i="48" s="1"/>
  <c r="E129" i="48"/>
  <c r="E128" i="48" s="1"/>
  <c r="D129" i="48"/>
  <c r="O128" i="48"/>
  <c r="N128" i="48"/>
  <c r="I128" i="48"/>
  <c r="G128" i="48"/>
  <c r="O127" i="48"/>
  <c r="J127" i="48"/>
  <c r="I127" i="48"/>
  <c r="D127" i="48"/>
  <c r="K126" i="48"/>
  <c r="J126" i="48"/>
  <c r="I126" i="48"/>
  <c r="I125" i="48" s="1"/>
  <c r="E126" i="48"/>
  <c r="D126" i="48"/>
  <c r="J125" i="48"/>
  <c r="D125" i="48"/>
  <c r="O124" i="48"/>
  <c r="N124" i="48"/>
  <c r="M124" i="48"/>
  <c r="L124" i="48"/>
  <c r="K124" i="48"/>
  <c r="J124" i="48"/>
  <c r="J122" i="48" s="1"/>
  <c r="I124" i="48"/>
  <c r="G124" i="48"/>
  <c r="F124" i="48"/>
  <c r="E124" i="48"/>
  <c r="D124" i="48"/>
  <c r="D122" i="48" s="1"/>
  <c r="O123" i="48"/>
  <c r="N123" i="48"/>
  <c r="M123" i="48"/>
  <c r="L123" i="48"/>
  <c r="L122" i="48" s="1"/>
  <c r="K123" i="48"/>
  <c r="K122" i="48" s="1"/>
  <c r="J123" i="48"/>
  <c r="I123" i="48"/>
  <c r="G123" i="48"/>
  <c r="F123" i="48"/>
  <c r="F122" i="48" s="1"/>
  <c r="E123" i="48"/>
  <c r="E122" i="48" s="1"/>
  <c r="D123" i="48"/>
  <c r="O122" i="48"/>
  <c r="N122" i="48"/>
  <c r="M122" i="48"/>
  <c r="I122" i="48"/>
  <c r="G122" i="48"/>
  <c r="O121" i="48"/>
  <c r="N121" i="48"/>
  <c r="L121" i="48"/>
  <c r="K121" i="48"/>
  <c r="J121" i="48"/>
  <c r="I121" i="48"/>
  <c r="G121" i="48"/>
  <c r="G119" i="48" s="1"/>
  <c r="F121" i="48"/>
  <c r="E121" i="48"/>
  <c r="D121" i="48"/>
  <c r="O120" i="48"/>
  <c r="O119" i="48" s="1"/>
  <c r="N120" i="48"/>
  <c r="N119" i="48" s="1"/>
  <c r="L120" i="48"/>
  <c r="K120" i="48"/>
  <c r="J120" i="48"/>
  <c r="I120" i="48"/>
  <c r="I119" i="48" s="1"/>
  <c r="G120" i="48"/>
  <c r="F120" i="48"/>
  <c r="E120" i="48"/>
  <c r="D120" i="48"/>
  <c r="C120" i="48"/>
  <c r="L119" i="48"/>
  <c r="K119" i="48"/>
  <c r="J119" i="48"/>
  <c r="F119" i="48"/>
  <c r="E119" i="48"/>
  <c r="D119" i="48"/>
  <c r="O116" i="48"/>
  <c r="N116" i="48"/>
  <c r="M116" i="48"/>
  <c r="L116" i="48"/>
  <c r="K116" i="48"/>
  <c r="J116" i="48"/>
  <c r="I116" i="48"/>
  <c r="H116" i="48"/>
  <c r="G116" i="48"/>
  <c r="F116" i="48"/>
  <c r="E116" i="48"/>
  <c r="D116" i="48"/>
  <c r="C116" i="48"/>
  <c r="O115" i="48"/>
  <c r="N115" i="48"/>
  <c r="L115" i="48"/>
  <c r="K115" i="48"/>
  <c r="K113" i="48" s="1"/>
  <c r="J115" i="48"/>
  <c r="I115" i="48"/>
  <c r="H115" i="48"/>
  <c r="G115" i="48"/>
  <c r="F115" i="48"/>
  <c r="E115" i="48"/>
  <c r="E113" i="48" s="1"/>
  <c r="D115" i="48"/>
  <c r="O114" i="48"/>
  <c r="N114" i="48"/>
  <c r="M114" i="48"/>
  <c r="L114" i="48"/>
  <c r="L113" i="48" s="1"/>
  <c r="K114" i="48"/>
  <c r="J114" i="48"/>
  <c r="I114" i="48"/>
  <c r="H114" i="48"/>
  <c r="G114" i="48"/>
  <c r="G113" i="48" s="1"/>
  <c r="F114" i="48"/>
  <c r="F113" i="48" s="1"/>
  <c r="E114" i="48"/>
  <c r="D114" i="48"/>
  <c r="O113" i="48"/>
  <c r="N113" i="48"/>
  <c r="J113" i="48"/>
  <c r="I113" i="48"/>
  <c r="H113" i="48"/>
  <c r="D113" i="48"/>
  <c r="M111" i="48"/>
  <c r="M109" i="48" s="1"/>
  <c r="H111" i="48"/>
  <c r="C111" i="48"/>
  <c r="M110" i="48"/>
  <c r="H110" i="48"/>
  <c r="H109" i="48" s="1"/>
  <c r="C110" i="48"/>
  <c r="O109" i="48"/>
  <c r="N109" i="48"/>
  <c r="L109" i="48"/>
  <c r="K109" i="48"/>
  <c r="J109" i="48"/>
  <c r="I109" i="48"/>
  <c r="G109" i="48"/>
  <c r="F109" i="48"/>
  <c r="E109" i="48"/>
  <c r="D109" i="48"/>
  <c r="C109" i="48"/>
  <c r="M108" i="48"/>
  <c r="H108" i="48"/>
  <c r="C108" i="48"/>
  <c r="M107" i="48"/>
  <c r="M106" i="48" s="1"/>
  <c r="H107" i="48"/>
  <c r="H106" i="48" s="1"/>
  <c r="C107" i="48"/>
  <c r="C106" i="48" s="1"/>
  <c r="O106" i="48"/>
  <c r="N106" i="48"/>
  <c r="L106" i="48"/>
  <c r="K106" i="48"/>
  <c r="J106" i="48"/>
  <c r="I106" i="48"/>
  <c r="G106" i="48"/>
  <c r="F106" i="48"/>
  <c r="E106" i="48"/>
  <c r="D106" i="48"/>
  <c r="M105" i="48"/>
  <c r="H105" i="48"/>
  <c r="C105" i="48"/>
  <c r="M104" i="48"/>
  <c r="M103" i="48" s="1"/>
  <c r="H104" i="48"/>
  <c r="H95" i="48" s="1"/>
  <c r="H94" i="48" s="1"/>
  <c r="C104" i="48"/>
  <c r="C103" i="48" s="1"/>
  <c r="O103" i="48"/>
  <c r="N103" i="48"/>
  <c r="L103" i="48"/>
  <c r="K103" i="48"/>
  <c r="J103" i="48"/>
  <c r="I103" i="48"/>
  <c r="G103" i="48"/>
  <c r="F103" i="48"/>
  <c r="E103" i="48"/>
  <c r="D103" i="48"/>
  <c r="O100" i="48"/>
  <c r="N100" i="48"/>
  <c r="M100" i="48"/>
  <c r="L100" i="48"/>
  <c r="K100" i="48"/>
  <c r="J100" i="48"/>
  <c r="I100" i="48"/>
  <c r="H100" i="48"/>
  <c r="G100" i="48"/>
  <c r="F100" i="48"/>
  <c r="E100" i="48"/>
  <c r="D100" i="48"/>
  <c r="C100" i="48"/>
  <c r="M99" i="48"/>
  <c r="M96" i="48" s="1"/>
  <c r="H99" i="48"/>
  <c r="C99" i="48"/>
  <c r="M98" i="48"/>
  <c r="M95" i="48" s="1"/>
  <c r="H98" i="48"/>
  <c r="C98" i="48"/>
  <c r="O97" i="48"/>
  <c r="N97" i="48"/>
  <c r="M97" i="48"/>
  <c r="L97" i="48"/>
  <c r="K97" i="48"/>
  <c r="J97" i="48"/>
  <c r="I97" i="48"/>
  <c r="H97" i="48"/>
  <c r="G97" i="48"/>
  <c r="F97" i="48"/>
  <c r="E97" i="48"/>
  <c r="D97" i="48"/>
  <c r="C97" i="48"/>
  <c r="O96" i="48"/>
  <c r="N96" i="48"/>
  <c r="N62" i="48" s="1"/>
  <c r="L96" i="48"/>
  <c r="K96" i="48"/>
  <c r="J96" i="48"/>
  <c r="I96" i="48"/>
  <c r="H96" i="48"/>
  <c r="G96" i="48"/>
  <c r="G94" i="48" s="1"/>
  <c r="F96" i="48"/>
  <c r="E96" i="48"/>
  <c r="D96" i="48"/>
  <c r="C96" i="48"/>
  <c r="O95" i="48"/>
  <c r="O94" i="48" s="1"/>
  <c r="N95" i="48"/>
  <c r="N94" i="48" s="1"/>
  <c r="L95" i="48"/>
  <c r="K95" i="48"/>
  <c r="J95" i="48"/>
  <c r="I95" i="48"/>
  <c r="I94" i="48" s="1"/>
  <c r="G95" i="48"/>
  <c r="F95" i="48"/>
  <c r="E95" i="48"/>
  <c r="D95" i="48"/>
  <c r="C95" i="48"/>
  <c r="C94" i="48" s="1"/>
  <c r="L94" i="48"/>
  <c r="K94" i="48"/>
  <c r="J94" i="48"/>
  <c r="F94" i="48"/>
  <c r="E94" i="48"/>
  <c r="D94" i="48"/>
  <c r="M93" i="48"/>
  <c r="H93" i="48"/>
  <c r="C93" i="48"/>
  <c r="M92" i="48"/>
  <c r="H92" i="48"/>
  <c r="H91" i="48" s="1"/>
  <c r="C92" i="48"/>
  <c r="C91" i="48" s="1"/>
  <c r="O91" i="48"/>
  <c r="N91" i="48"/>
  <c r="M91" i="48"/>
  <c r="L91" i="48"/>
  <c r="K91" i="48"/>
  <c r="J91" i="48"/>
  <c r="I91" i="48"/>
  <c r="G91" i="48"/>
  <c r="F91" i="48"/>
  <c r="E91" i="48"/>
  <c r="D91" i="48"/>
  <c r="M90" i="48"/>
  <c r="H90" i="48"/>
  <c r="H88" i="48" s="1"/>
  <c r="C90" i="48"/>
  <c r="C88" i="48" s="1"/>
  <c r="M89" i="48"/>
  <c r="M80" i="48" s="1"/>
  <c r="M79" i="48" s="1"/>
  <c r="H89" i="48"/>
  <c r="H80" i="48" s="1"/>
  <c r="C89" i="48"/>
  <c r="O88" i="48"/>
  <c r="N88" i="48"/>
  <c r="L88" i="48"/>
  <c r="K88" i="48"/>
  <c r="J88" i="48"/>
  <c r="I88" i="48"/>
  <c r="G88" i="48"/>
  <c r="F88" i="48"/>
  <c r="E88" i="48"/>
  <c r="D88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/>
  <c r="M84" i="48"/>
  <c r="M81" i="48" s="1"/>
  <c r="H84" i="48"/>
  <c r="H81" i="48" s="1"/>
  <c r="C84" i="48"/>
  <c r="M83" i="48"/>
  <c r="H83" i="48"/>
  <c r="C83" i="48"/>
  <c r="C80" i="48" s="1"/>
  <c r="C79" i="48" s="1"/>
  <c r="O82" i="48"/>
  <c r="N82" i="48"/>
  <c r="M82" i="48"/>
  <c r="L82" i="48"/>
  <c r="K82" i="48"/>
  <c r="J82" i="48"/>
  <c r="I82" i="48"/>
  <c r="H82" i="48"/>
  <c r="G82" i="48"/>
  <c r="F82" i="48"/>
  <c r="E82" i="48"/>
  <c r="D82" i="48"/>
  <c r="C82" i="48"/>
  <c r="O81" i="48"/>
  <c r="N81" i="48"/>
  <c r="N79" i="48" s="1"/>
  <c r="L81" i="48"/>
  <c r="K81" i="48"/>
  <c r="J81" i="48"/>
  <c r="I81" i="48"/>
  <c r="G81" i="48"/>
  <c r="F81" i="48"/>
  <c r="E81" i="48"/>
  <c r="D81" i="48"/>
  <c r="C81" i="48"/>
  <c r="O80" i="48"/>
  <c r="O79" i="48" s="1"/>
  <c r="N80" i="48"/>
  <c r="L80" i="48"/>
  <c r="K80" i="48"/>
  <c r="J80" i="48"/>
  <c r="J79" i="48" s="1"/>
  <c r="I80" i="48"/>
  <c r="I79" i="48" s="1"/>
  <c r="G80" i="48"/>
  <c r="F80" i="48"/>
  <c r="E80" i="48"/>
  <c r="D80" i="48"/>
  <c r="D79" i="48" s="1"/>
  <c r="L79" i="48"/>
  <c r="K79" i="48"/>
  <c r="G79" i="48"/>
  <c r="F79" i="48"/>
  <c r="E79" i="48"/>
  <c r="M77" i="48"/>
  <c r="H77" i="48"/>
  <c r="H124" i="48" s="1"/>
  <c r="C77" i="48"/>
  <c r="C124" i="48" s="1"/>
  <c r="M76" i="48"/>
  <c r="H76" i="48"/>
  <c r="C76" i="48"/>
  <c r="C123" i="48" s="1"/>
  <c r="C122" i="48" s="1"/>
  <c r="O75" i="48"/>
  <c r="N75" i="48"/>
  <c r="M75" i="48"/>
  <c r="L75" i="48"/>
  <c r="K75" i="48"/>
  <c r="J75" i="48"/>
  <c r="I75" i="48"/>
  <c r="H75" i="48"/>
  <c r="G75" i="48"/>
  <c r="F75" i="48"/>
  <c r="E75" i="48"/>
  <c r="D75" i="48"/>
  <c r="M74" i="48"/>
  <c r="M121" i="48" s="1"/>
  <c r="H74" i="48"/>
  <c r="H72" i="48" s="1"/>
  <c r="C74" i="48"/>
  <c r="C65" i="48" s="1"/>
  <c r="C62" i="48" s="1"/>
  <c r="M73" i="48"/>
  <c r="M120" i="48" s="1"/>
  <c r="M119" i="48" s="1"/>
  <c r="H73" i="48"/>
  <c r="H120" i="48" s="1"/>
  <c r="C73" i="48"/>
  <c r="O72" i="48"/>
  <c r="N72" i="48"/>
  <c r="L72" i="48"/>
  <c r="K72" i="48"/>
  <c r="J72" i="48"/>
  <c r="I72" i="48"/>
  <c r="G72" i="48"/>
  <c r="F72" i="48"/>
  <c r="E72" i="48"/>
  <c r="D72" i="48"/>
  <c r="O69" i="48"/>
  <c r="N69" i="48"/>
  <c r="M69" i="48"/>
  <c r="L69" i="48"/>
  <c r="K69" i="48"/>
  <c r="J69" i="48"/>
  <c r="I69" i="48"/>
  <c r="H69" i="48"/>
  <c r="G69" i="48"/>
  <c r="F69" i="48"/>
  <c r="E69" i="48"/>
  <c r="D69" i="48"/>
  <c r="C69" i="48"/>
  <c r="M68" i="48"/>
  <c r="M66" i="48" s="1"/>
  <c r="H68" i="48"/>
  <c r="H65" i="48" s="1"/>
  <c r="H62" i="48" s="1"/>
  <c r="C68" i="48"/>
  <c r="C115" i="48" s="1"/>
  <c r="M67" i="48"/>
  <c r="H67" i="48"/>
  <c r="H66" i="48" s="1"/>
  <c r="C67" i="48"/>
  <c r="C64" i="48" s="1"/>
  <c r="O66" i="48"/>
  <c r="N66" i="48"/>
  <c r="L66" i="48"/>
  <c r="K66" i="48"/>
  <c r="J66" i="48"/>
  <c r="I66" i="48"/>
  <c r="G66" i="48"/>
  <c r="F66" i="48"/>
  <c r="E66" i="48"/>
  <c r="D66" i="48"/>
  <c r="C66" i="48"/>
  <c r="O65" i="48"/>
  <c r="O62" i="48" s="1"/>
  <c r="N65" i="48"/>
  <c r="L65" i="48"/>
  <c r="L62" i="48" s="1"/>
  <c r="L47" i="48" s="1"/>
  <c r="L21" i="48" s="1"/>
  <c r="K65" i="48"/>
  <c r="K62" i="48" s="1"/>
  <c r="K47" i="48" s="1"/>
  <c r="K21" i="48" s="1"/>
  <c r="J65" i="48"/>
  <c r="J62" i="48" s="1"/>
  <c r="I65" i="48"/>
  <c r="I63" i="48" s="1"/>
  <c r="G65" i="48"/>
  <c r="F65" i="48"/>
  <c r="F62" i="48" s="1"/>
  <c r="E65" i="48"/>
  <c r="E62" i="48" s="1"/>
  <c r="E47" i="48" s="1"/>
  <c r="D65" i="48"/>
  <c r="D62" i="48" s="1"/>
  <c r="D47" i="48" s="1"/>
  <c r="O64" i="48"/>
  <c r="N64" i="48"/>
  <c r="L64" i="48"/>
  <c r="L63" i="48" s="1"/>
  <c r="K64" i="48"/>
  <c r="K63" i="48" s="1"/>
  <c r="J64" i="48"/>
  <c r="J63" i="48" s="1"/>
  <c r="I64" i="48"/>
  <c r="G64" i="48"/>
  <c r="G61" i="48" s="1"/>
  <c r="G60" i="48" s="1"/>
  <c r="F64" i="48"/>
  <c r="F61" i="48" s="1"/>
  <c r="E64" i="48"/>
  <c r="E63" i="48" s="1"/>
  <c r="D64" i="48"/>
  <c r="D63" i="48" s="1"/>
  <c r="N63" i="48"/>
  <c r="G63" i="48"/>
  <c r="F63" i="48"/>
  <c r="I62" i="48"/>
  <c r="G62" i="48"/>
  <c r="N61" i="48"/>
  <c r="N60" i="48" s="1"/>
  <c r="J61" i="48"/>
  <c r="I61" i="48"/>
  <c r="I60" i="48"/>
  <c r="M59" i="48"/>
  <c r="H59" i="48"/>
  <c r="C59" i="48"/>
  <c r="M58" i="48"/>
  <c r="M57" i="48" s="1"/>
  <c r="H58" i="48"/>
  <c r="H57" i="48" s="1"/>
  <c r="C58" i="48"/>
  <c r="C57" i="48" s="1"/>
  <c r="O57" i="48"/>
  <c r="N57" i="48"/>
  <c r="L57" i="48"/>
  <c r="K57" i="48"/>
  <c r="J57" i="48"/>
  <c r="I57" i="48"/>
  <c r="G57" i="48"/>
  <c r="F57" i="48"/>
  <c r="E57" i="48"/>
  <c r="D57" i="48"/>
  <c r="M56" i="48"/>
  <c r="H56" i="48"/>
  <c r="C56" i="48"/>
  <c r="M55" i="48"/>
  <c r="H55" i="48"/>
  <c r="H54" i="48" s="1"/>
  <c r="C55" i="48"/>
  <c r="C54" i="48" s="1"/>
  <c r="O54" i="48"/>
  <c r="N54" i="48"/>
  <c r="M54" i="48"/>
  <c r="L54" i="48"/>
  <c r="K54" i="48"/>
  <c r="J54" i="48"/>
  <c r="I54" i="48"/>
  <c r="G54" i="48"/>
  <c r="F54" i="48"/>
  <c r="E54" i="48"/>
  <c r="D54" i="48"/>
  <c r="M53" i="48"/>
  <c r="H53" i="48"/>
  <c r="C53" i="48"/>
  <c r="C51" i="48" s="1"/>
  <c r="M52" i="48"/>
  <c r="M51" i="48" s="1"/>
  <c r="H52" i="48"/>
  <c r="C52" i="48"/>
  <c r="O51" i="48"/>
  <c r="N51" i="48"/>
  <c r="L51" i="48"/>
  <c r="K51" i="48"/>
  <c r="J51" i="48"/>
  <c r="I51" i="48"/>
  <c r="H51" i="48"/>
  <c r="G51" i="48"/>
  <c r="F51" i="48"/>
  <c r="E51" i="48"/>
  <c r="D51" i="48"/>
  <c r="O50" i="48"/>
  <c r="O47" i="48" s="1"/>
  <c r="N50" i="48"/>
  <c r="N47" i="48" s="1"/>
  <c r="M50" i="48"/>
  <c r="L50" i="48"/>
  <c r="K50" i="48"/>
  <c r="J50" i="48"/>
  <c r="I50" i="48"/>
  <c r="I47" i="48" s="1"/>
  <c r="H50" i="48"/>
  <c r="G50" i="48"/>
  <c r="F50" i="48"/>
  <c r="F47" i="48" s="1"/>
  <c r="F21" i="48" s="1"/>
  <c r="E50" i="48"/>
  <c r="D50" i="48"/>
  <c r="O49" i="48"/>
  <c r="N49" i="48"/>
  <c r="N48" i="48" s="1"/>
  <c r="L49" i="48"/>
  <c r="K49" i="48"/>
  <c r="J49" i="48"/>
  <c r="J46" i="48" s="1"/>
  <c r="I49" i="48"/>
  <c r="I46" i="48" s="1"/>
  <c r="H49" i="48"/>
  <c r="H48" i="48" s="1"/>
  <c r="G49" i="48"/>
  <c r="G48" i="48" s="1"/>
  <c r="F49" i="48"/>
  <c r="E49" i="48"/>
  <c r="D49" i="48"/>
  <c r="C49" i="48"/>
  <c r="O48" i="48"/>
  <c r="L48" i="48"/>
  <c r="K48" i="48"/>
  <c r="J48" i="48"/>
  <c r="I48" i="48"/>
  <c r="E48" i="48"/>
  <c r="D48" i="48"/>
  <c r="M43" i="48"/>
  <c r="M25" i="48" s="1"/>
  <c r="H43" i="48"/>
  <c r="H25" i="48" s="1"/>
  <c r="C43" i="48"/>
  <c r="C41" i="48" s="1"/>
  <c r="M42" i="48"/>
  <c r="H42" i="48"/>
  <c r="C42" i="48"/>
  <c r="O41" i="48"/>
  <c r="N41" i="48"/>
  <c r="L41" i="48"/>
  <c r="K41" i="48"/>
  <c r="J41" i="48"/>
  <c r="I41" i="48"/>
  <c r="G41" i="48"/>
  <c r="F41" i="48"/>
  <c r="E41" i="48"/>
  <c r="D41" i="48"/>
  <c r="O38" i="48"/>
  <c r="N38" i="48"/>
  <c r="M38" i="48"/>
  <c r="L38" i="48"/>
  <c r="K38" i="48"/>
  <c r="J38" i="48"/>
  <c r="I38" i="48"/>
  <c r="H38" i="48"/>
  <c r="G38" i="48"/>
  <c r="F38" i="48"/>
  <c r="E38" i="48"/>
  <c r="D38" i="48"/>
  <c r="C38" i="48"/>
  <c r="M36" i="48"/>
  <c r="H36" i="48"/>
  <c r="C36" i="48"/>
  <c r="O35" i="48"/>
  <c r="N35" i="48"/>
  <c r="M35" i="48"/>
  <c r="L35" i="48"/>
  <c r="K35" i="48"/>
  <c r="J35" i="48"/>
  <c r="I35" i="48"/>
  <c r="H35" i="48"/>
  <c r="G35" i="48"/>
  <c r="F35" i="48"/>
  <c r="E35" i="48"/>
  <c r="D35" i="48"/>
  <c r="C35" i="48"/>
  <c r="O33" i="48"/>
  <c r="N33" i="48"/>
  <c r="N24" i="48" s="1"/>
  <c r="M33" i="48"/>
  <c r="M32" i="48" s="1"/>
  <c r="L33" i="48"/>
  <c r="L32" i="48" s="1"/>
  <c r="K33" i="48"/>
  <c r="J33" i="48"/>
  <c r="I33" i="48"/>
  <c r="H33" i="48"/>
  <c r="H24" i="48" s="1"/>
  <c r="G33" i="48"/>
  <c r="G32" i="48" s="1"/>
  <c r="F33" i="48"/>
  <c r="F32" i="48" s="1"/>
  <c r="E33" i="48"/>
  <c r="D33" i="48"/>
  <c r="C33" i="48"/>
  <c r="O32" i="48"/>
  <c r="N32" i="48"/>
  <c r="K32" i="48"/>
  <c r="J32" i="48"/>
  <c r="I32" i="48"/>
  <c r="H32" i="48"/>
  <c r="E32" i="48"/>
  <c r="D32" i="48"/>
  <c r="C32" i="48"/>
  <c r="M30" i="48"/>
  <c r="M29" i="48" s="1"/>
  <c r="H30" i="48"/>
  <c r="C30" i="48"/>
  <c r="O29" i="48"/>
  <c r="N29" i="48"/>
  <c r="L29" i="48"/>
  <c r="K29" i="48"/>
  <c r="J29" i="48"/>
  <c r="I29" i="48"/>
  <c r="H29" i="48"/>
  <c r="G29" i="48"/>
  <c r="F29" i="48"/>
  <c r="E29" i="48"/>
  <c r="D29" i="48"/>
  <c r="C29" i="48"/>
  <c r="M28" i="48"/>
  <c r="H28" i="48"/>
  <c r="H26" i="48" s="1"/>
  <c r="C28" i="48"/>
  <c r="M27" i="48"/>
  <c r="H27" i="48"/>
  <c r="C27" i="48"/>
  <c r="O26" i="48"/>
  <c r="N26" i="48"/>
  <c r="M26" i="48"/>
  <c r="L26" i="48"/>
  <c r="K26" i="48"/>
  <c r="J26" i="48"/>
  <c r="I26" i="48"/>
  <c r="G26" i="48"/>
  <c r="F26" i="48"/>
  <c r="E26" i="48"/>
  <c r="D26" i="48"/>
  <c r="C26" i="48"/>
  <c r="O25" i="48"/>
  <c r="O21" i="48" s="1"/>
  <c r="N25" i="48"/>
  <c r="N21" i="48" s="1"/>
  <c r="L25" i="48"/>
  <c r="K25" i="48"/>
  <c r="J25" i="48"/>
  <c r="I25" i="48"/>
  <c r="G25" i="48"/>
  <c r="F25" i="48"/>
  <c r="E25" i="48"/>
  <c r="D25" i="48"/>
  <c r="D21" i="48" s="1"/>
  <c r="O24" i="48"/>
  <c r="O23" i="48" s="1"/>
  <c r="K24" i="48"/>
  <c r="J24" i="48"/>
  <c r="J20" i="48" s="1"/>
  <c r="I24" i="48"/>
  <c r="I23" i="48" s="1"/>
  <c r="F24" i="48"/>
  <c r="E24" i="48"/>
  <c r="D24" i="48"/>
  <c r="C24" i="48"/>
  <c r="K23" i="48"/>
  <c r="J23" i="48"/>
  <c r="F23" i="48"/>
  <c r="E23" i="48"/>
  <c r="D23" i="48"/>
  <c r="E21" i="48"/>
  <c r="H812" i="48" l="1"/>
  <c r="H799" i="48"/>
  <c r="H701" i="48"/>
  <c r="H694" i="48" s="1"/>
  <c r="J665" i="48"/>
  <c r="J844" i="48"/>
  <c r="H867" i="48"/>
  <c r="C651" i="48"/>
  <c r="D638" i="48"/>
  <c r="J60" i="48"/>
  <c r="J47" i="48"/>
  <c r="J21" i="48" s="1"/>
  <c r="M94" i="48"/>
  <c r="G125" i="48"/>
  <c r="K388" i="48"/>
  <c r="K17" i="48"/>
  <c r="K503" i="48" s="1"/>
  <c r="C220" i="48"/>
  <c r="F60" i="48"/>
  <c r="F46" i="48"/>
  <c r="H126" i="48"/>
  <c r="H125" i="48" s="1"/>
  <c r="H128" i="48"/>
  <c r="H208" i="48"/>
  <c r="D46" i="48"/>
  <c r="D45" i="48" s="1"/>
  <c r="N23" i="48"/>
  <c r="I21" i="48"/>
  <c r="N125" i="48"/>
  <c r="I45" i="48"/>
  <c r="C63" i="48"/>
  <c r="C61" i="48"/>
  <c r="C60" i="48" s="1"/>
  <c r="C23" i="48"/>
  <c r="H79" i="48"/>
  <c r="C127" i="48"/>
  <c r="G47" i="48"/>
  <c r="G21" i="48" s="1"/>
  <c r="L258" i="48"/>
  <c r="L256" i="48"/>
  <c r="H23" i="48"/>
  <c r="N388" i="48"/>
  <c r="N17" i="48"/>
  <c r="N503" i="48" s="1"/>
  <c r="O46" i="48"/>
  <c r="O45" i="48" s="1"/>
  <c r="H227" i="48"/>
  <c r="K261" i="48"/>
  <c r="O462" i="48"/>
  <c r="O461" i="48" s="1"/>
  <c r="O467" i="48"/>
  <c r="N322" i="48"/>
  <c r="N320" i="48"/>
  <c r="I20" i="48"/>
  <c r="N46" i="48"/>
  <c r="N45" i="48" s="1"/>
  <c r="K61" i="48"/>
  <c r="H64" i="48"/>
  <c r="C75" i="48"/>
  <c r="H103" i="48"/>
  <c r="L126" i="48"/>
  <c r="L125" i="48" s="1"/>
  <c r="M182" i="48"/>
  <c r="M181" i="48" s="1"/>
  <c r="M257" i="48"/>
  <c r="M251" i="48" s="1"/>
  <c r="M325" i="48"/>
  <c r="M323" i="48"/>
  <c r="O322" i="48"/>
  <c r="O320" i="48"/>
  <c r="J392" i="48"/>
  <c r="L430" i="48"/>
  <c r="F470" i="48"/>
  <c r="F468" i="48"/>
  <c r="K346" i="48"/>
  <c r="H173" i="48"/>
  <c r="H172" i="48" s="1"/>
  <c r="I393" i="48"/>
  <c r="I392" i="48"/>
  <c r="G24" i="48"/>
  <c r="L61" i="48"/>
  <c r="H131" i="48"/>
  <c r="H143" i="48"/>
  <c r="M214" i="48"/>
  <c r="I261" i="48"/>
  <c r="I259" i="48"/>
  <c r="D260" i="48"/>
  <c r="D257" i="48" s="1"/>
  <c r="D251" i="48" s="1"/>
  <c r="D388" i="48" s="1"/>
  <c r="C321" i="48"/>
  <c r="C257" i="48" s="1"/>
  <c r="C251" i="48" s="1"/>
  <c r="L390" i="48"/>
  <c r="M431" i="48"/>
  <c r="G468" i="48"/>
  <c r="G470" i="48"/>
  <c r="J469" i="48"/>
  <c r="J463" i="48" s="1"/>
  <c r="J508" i="48"/>
  <c r="I718" i="48"/>
  <c r="I717" i="48" s="1"/>
  <c r="C25" i="48"/>
  <c r="C138" i="48"/>
  <c r="C137" i="48" s="1"/>
  <c r="J393" i="48"/>
  <c r="J391" i="48"/>
  <c r="L535" i="48"/>
  <c r="M49" i="48"/>
  <c r="H197" i="48"/>
  <c r="H196" i="48" s="1"/>
  <c r="J262" i="48"/>
  <c r="E264" i="48"/>
  <c r="E263" i="48"/>
  <c r="E260" i="48" s="1"/>
  <c r="E257" i="48" s="1"/>
  <c r="E251" i="48" s="1"/>
  <c r="E388" i="48" s="1"/>
  <c r="G273" i="48"/>
  <c r="D295" i="48"/>
  <c r="H321" i="48"/>
  <c r="H257" i="48" s="1"/>
  <c r="H251" i="48" s="1"/>
  <c r="O420" i="48"/>
  <c r="F508" i="48"/>
  <c r="O665" i="48"/>
  <c r="H41" i="48"/>
  <c r="I390" i="48"/>
  <c r="M72" i="48"/>
  <c r="H121" i="48"/>
  <c r="H119" i="48" s="1"/>
  <c r="L172" i="48"/>
  <c r="H210" i="48"/>
  <c r="H47" i="48" s="1"/>
  <c r="H21" i="48" s="1"/>
  <c r="F257" i="48"/>
  <c r="F251" i="48" s="1"/>
  <c r="F388" i="48" s="1"/>
  <c r="G257" i="48"/>
  <c r="G251" i="48" s="1"/>
  <c r="F319" i="48"/>
  <c r="N391" i="48"/>
  <c r="N390" i="48" s="1"/>
  <c r="M670" i="48"/>
  <c r="L322" i="48"/>
  <c r="L320" i="48"/>
  <c r="L319" i="48" s="1"/>
  <c r="O61" i="48"/>
  <c r="O60" i="48" s="1"/>
  <c r="M88" i="48"/>
  <c r="M115" i="48"/>
  <c r="M113" i="48" s="1"/>
  <c r="M129" i="48"/>
  <c r="M173" i="48"/>
  <c r="M172" i="48" s="1"/>
  <c r="H214" i="48"/>
  <c r="L261" i="48"/>
  <c r="G322" i="48"/>
  <c r="G320" i="48"/>
  <c r="G319" i="48" s="1"/>
  <c r="N664" i="48"/>
  <c r="C669" i="48"/>
  <c r="N462" i="48"/>
  <c r="N461" i="48" s="1"/>
  <c r="N467" i="48"/>
  <c r="D337" i="48"/>
  <c r="D320" i="48"/>
  <c r="D319" i="48" s="1"/>
  <c r="C50" i="48"/>
  <c r="C72" i="48"/>
  <c r="C114" i="48"/>
  <c r="C113" i="48" s="1"/>
  <c r="H123" i="48"/>
  <c r="H122" i="48" s="1"/>
  <c r="C227" i="48"/>
  <c r="H233" i="48"/>
  <c r="E259" i="48"/>
  <c r="H323" i="48"/>
  <c r="E470" i="48"/>
  <c r="L461" i="48"/>
  <c r="K482" i="48"/>
  <c r="M41" i="48"/>
  <c r="G46" i="48"/>
  <c r="D61" i="48"/>
  <c r="D60" i="48" s="1"/>
  <c r="L24" i="48"/>
  <c r="F48" i="48"/>
  <c r="E61" i="48"/>
  <c r="O63" i="48"/>
  <c r="M65" i="48"/>
  <c r="M62" i="48" s="1"/>
  <c r="M47" i="48" s="1"/>
  <c r="M21" i="48" s="1"/>
  <c r="F126" i="48"/>
  <c r="F125" i="48" s="1"/>
  <c r="C129" i="48"/>
  <c r="M202" i="48"/>
  <c r="M234" i="48"/>
  <c r="M233" i="48" s="1"/>
  <c r="M239" i="48"/>
  <c r="F264" i="48"/>
  <c r="F262" i="48"/>
  <c r="K259" i="48"/>
  <c r="K295" i="48"/>
  <c r="J260" i="48"/>
  <c r="J257" i="48" s="1"/>
  <c r="J251" i="48" s="1"/>
  <c r="J295" i="48"/>
  <c r="J319" i="48"/>
  <c r="I328" i="48"/>
  <c r="I323" i="48"/>
  <c r="O337" i="48"/>
  <c r="O321" i="48"/>
  <c r="C337" i="48"/>
  <c r="H353" i="48"/>
  <c r="L467" i="48"/>
  <c r="G507" i="48"/>
  <c r="H864" i="48"/>
  <c r="H859" i="48"/>
  <c r="H858" i="48" s="1"/>
  <c r="H845" i="48" s="1"/>
  <c r="M64" i="48"/>
  <c r="M24" i="48"/>
  <c r="H182" i="48"/>
  <c r="H181" i="48" s="1"/>
  <c r="M197" i="48"/>
  <c r="M196" i="48" s="1"/>
  <c r="M227" i="48"/>
  <c r="G265" i="48"/>
  <c r="C267" i="48"/>
  <c r="C265" i="48"/>
  <c r="J322" i="48"/>
  <c r="O427" i="48"/>
  <c r="C439" i="48"/>
  <c r="C121" i="48"/>
  <c r="C119" i="48" s="1"/>
  <c r="H267" i="48"/>
  <c r="H265" i="48"/>
  <c r="L264" i="48"/>
  <c r="L263" i="48"/>
  <c r="L260" i="48" s="1"/>
  <c r="L257" i="48" s="1"/>
  <c r="L251" i="48" s="1"/>
  <c r="L388" i="48" s="1"/>
  <c r="C295" i="48"/>
  <c r="F322" i="48"/>
  <c r="F321" i="48"/>
  <c r="K322" i="48"/>
  <c r="D362" i="48"/>
  <c r="H430" i="48"/>
  <c r="H421" i="48"/>
  <c r="H420" i="48" s="1"/>
  <c r="E467" i="48"/>
  <c r="H476" i="48"/>
  <c r="H471" i="48"/>
  <c r="G508" i="48"/>
  <c r="J273" i="48"/>
  <c r="L328" i="48"/>
  <c r="E420" i="48"/>
  <c r="D421" i="48"/>
  <c r="D562" i="48"/>
  <c r="H578" i="48"/>
  <c r="H563" i="48" s="1"/>
  <c r="L669" i="48"/>
  <c r="I734" i="48"/>
  <c r="D669" i="48"/>
  <c r="D664" i="48"/>
  <c r="H296" i="48"/>
  <c r="H295" i="48" s="1"/>
  <c r="H338" i="48"/>
  <c r="H337" i="48" s="1"/>
  <c r="I470" i="48"/>
  <c r="O482" i="48"/>
  <c r="F563" i="48"/>
  <c r="F562" i="48" s="1"/>
  <c r="H601" i="48"/>
  <c r="E669" i="48"/>
  <c r="L665" i="48"/>
  <c r="K717" i="48"/>
  <c r="O769" i="48"/>
  <c r="E844" i="48"/>
  <c r="C881" i="48"/>
  <c r="C880" i="48" s="1"/>
  <c r="C867" i="48" s="1"/>
  <c r="C886" i="48"/>
  <c r="M508" i="48"/>
  <c r="J535" i="48"/>
  <c r="J507" i="48" s="1"/>
  <c r="M632" i="48"/>
  <c r="M630" i="48"/>
  <c r="M629" i="48" s="1"/>
  <c r="H639" i="48"/>
  <c r="H638" i="48" s="1"/>
  <c r="M718" i="48"/>
  <c r="M717" i="48" s="1"/>
  <c r="C769" i="48"/>
  <c r="F769" i="48"/>
  <c r="K799" i="48"/>
  <c r="K798" i="48" s="1"/>
  <c r="D798" i="48"/>
  <c r="E821" i="48"/>
  <c r="E798" i="48" s="1"/>
  <c r="M343" i="48"/>
  <c r="N563" i="48"/>
  <c r="N562" i="48" s="1"/>
  <c r="M578" i="48"/>
  <c r="D600" i="48"/>
  <c r="O615" i="48"/>
  <c r="O600" i="48" s="1"/>
  <c r="H770" i="48"/>
  <c r="H769" i="48" s="1"/>
  <c r="L799" i="48"/>
  <c r="L798" i="48" s="1"/>
  <c r="D844" i="48"/>
  <c r="D262" i="48"/>
  <c r="O263" i="48"/>
  <c r="M265" i="48"/>
  <c r="E320" i="48"/>
  <c r="E319" i="48" s="1"/>
  <c r="D321" i="48"/>
  <c r="G392" i="48"/>
  <c r="G390" i="48" s="1"/>
  <c r="D467" i="48"/>
  <c r="M471" i="48"/>
  <c r="I578" i="48"/>
  <c r="I563" i="48" s="1"/>
  <c r="I562" i="48" s="1"/>
  <c r="E600" i="48"/>
  <c r="C615" i="48"/>
  <c r="C600" i="48" s="1"/>
  <c r="C638" i="48"/>
  <c r="I670" i="48"/>
  <c r="M681" i="48"/>
  <c r="N743" i="48"/>
  <c r="N717" i="48" s="1"/>
  <c r="H821" i="48"/>
  <c r="H665" i="48" s="1"/>
  <c r="M844" i="48"/>
  <c r="C323" i="48"/>
  <c r="J430" i="48"/>
  <c r="I468" i="48"/>
  <c r="G482" i="48"/>
  <c r="J563" i="48"/>
  <c r="J562" i="48" s="1"/>
  <c r="N638" i="48"/>
  <c r="E638" i="48"/>
  <c r="F669" i="48"/>
  <c r="F664" i="48"/>
  <c r="D665" i="48"/>
  <c r="K665" i="48"/>
  <c r="D717" i="48"/>
  <c r="C717" i="48"/>
  <c r="O717" i="48"/>
  <c r="I845" i="48"/>
  <c r="I844" i="48" s="1"/>
  <c r="M338" i="48"/>
  <c r="M337" i="48" s="1"/>
  <c r="K421" i="48"/>
  <c r="K420" i="48" s="1"/>
  <c r="J468" i="48"/>
  <c r="C473" i="48"/>
  <c r="C471" i="48"/>
  <c r="K562" i="48"/>
  <c r="F578" i="48"/>
  <c r="G600" i="48"/>
  <c r="G562" i="48" s="1"/>
  <c r="M615" i="48"/>
  <c r="M600" i="48" s="1"/>
  <c r="M507" i="48" s="1"/>
  <c r="L615" i="48"/>
  <c r="L600" i="48" s="1"/>
  <c r="L562" i="48" s="1"/>
  <c r="H629" i="48"/>
  <c r="H615" i="48" s="1"/>
  <c r="J669" i="48"/>
  <c r="J664" i="48"/>
  <c r="M694" i="48"/>
  <c r="M665" i="48" s="1"/>
  <c r="E718" i="48"/>
  <c r="E717" i="48" s="1"/>
  <c r="K769" i="48"/>
  <c r="O799" i="48"/>
  <c r="O798" i="48" s="1"/>
  <c r="N798" i="48"/>
  <c r="M798" i="48"/>
  <c r="G892" i="48"/>
  <c r="O507" i="48"/>
  <c r="M563" i="48"/>
  <c r="O562" i="48"/>
  <c r="H669" i="48"/>
  <c r="M770" i="48"/>
  <c r="M769" i="48" s="1"/>
  <c r="E461" i="48"/>
  <c r="K600" i="48"/>
  <c r="K507" i="48" s="1"/>
  <c r="I615" i="48"/>
  <c r="I600" i="48" s="1"/>
  <c r="I507" i="48" s="1"/>
  <c r="G664" i="48"/>
  <c r="G669" i="48"/>
  <c r="G665" i="48"/>
  <c r="N708" i="48"/>
  <c r="N694" i="48" s="1"/>
  <c r="N665" i="48" s="1"/>
  <c r="N507" i="48" s="1"/>
  <c r="L844" i="48"/>
  <c r="M898" i="48"/>
  <c r="M892" i="48" s="1"/>
  <c r="O664" i="48"/>
  <c r="C813" i="48"/>
  <c r="C812" i="48" s="1"/>
  <c r="C799" i="48" s="1"/>
  <c r="H592" i="48"/>
  <c r="H591" i="48" s="1"/>
  <c r="C562" i="48" l="1"/>
  <c r="C798" i="48"/>
  <c r="C664" i="48"/>
  <c r="M388" i="48"/>
  <c r="M17" i="48"/>
  <c r="M503" i="48" s="1"/>
  <c r="H388" i="48"/>
  <c r="H17" i="48"/>
  <c r="H503" i="48" s="1"/>
  <c r="C844" i="48"/>
  <c r="C665" i="48"/>
  <c r="C507" i="48" s="1"/>
  <c r="J388" i="48"/>
  <c r="J17" i="48"/>
  <c r="J503" i="48" s="1"/>
  <c r="J19" i="48"/>
  <c r="H844" i="48"/>
  <c r="H664" i="48"/>
  <c r="O506" i="48"/>
  <c r="O505" i="48" s="1"/>
  <c r="O663" i="48"/>
  <c r="J663" i="48"/>
  <c r="J506" i="48"/>
  <c r="J505" i="48" s="1"/>
  <c r="D261" i="48"/>
  <c r="D259" i="48"/>
  <c r="M63" i="48"/>
  <c r="M61" i="48"/>
  <c r="M60" i="48" s="1"/>
  <c r="M128" i="48"/>
  <c r="M126" i="48"/>
  <c r="M125" i="48" s="1"/>
  <c r="F467" i="48"/>
  <c r="F462" i="48"/>
  <c r="F461" i="48" s="1"/>
  <c r="I664" i="48"/>
  <c r="I669" i="48"/>
  <c r="E60" i="48"/>
  <c r="E46" i="48"/>
  <c r="H320" i="48"/>
  <c r="H319" i="48" s="1"/>
  <c r="H322" i="48"/>
  <c r="M562" i="48"/>
  <c r="I467" i="48"/>
  <c r="I462" i="48"/>
  <c r="I461" i="48" s="1"/>
  <c r="E258" i="48"/>
  <c r="E256" i="48"/>
  <c r="H63" i="48"/>
  <c r="H61" i="48"/>
  <c r="L250" i="48"/>
  <c r="L249" i="48" s="1"/>
  <c r="L255" i="48"/>
  <c r="E665" i="48"/>
  <c r="E507" i="48" s="1"/>
  <c r="D391" i="48"/>
  <c r="D390" i="48" s="1"/>
  <c r="D420" i="48"/>
  <c r="K258" i="48"/>
  <c r="K256" i="48"/>
  <c r="E261" i="48"/>
  <c r="L46" i="48"/>
  <c r="L45" i="48" s="1"/>
  <c r="L60" i="48"/>
  <c r="K46" i="48"/>
  <c r="K60" i="48"/>
  <c r="G388" i="48"/>
  <c r="G17" i="48"/>
  <c r="G503" i="48" s="1"/>
  <c r="E17" i="48"/>
  <c r="E503" i="48" s="1"/>
  <c r="O261" i="48"/>
  <c r="O260" i="48"/>
  <c r="C322" i="48"/>
  <c r="C320" i="48"/>
  <c r="C319" i="48" s="1"/>
  <c r="M468" i="48"/>
  <c r="M470" i="48"/>
  <c r="D663" i="48"/>
  <c r="D506" i="48"/>
  <c r="C264" i="48"/>
  <c r="C262" i="48"/>
  <c r="F261" i="48"/>
  <c r="F259" i="48"/>
  <c r="L23" i="48"/>
  <c r="L20" i="48"/>
  <c r="J259" i="48"/>
  <c r="J261" i="48"/>
  <c r="G20" i="48"/>
  <c r="G23" i="48"/>
  <c r="K391" i="48"/>
  <c r="K390" i="48" s="1"/>
  <c r="D17" i="48"/>
  <c r="D503" i="48" s="1"/>
  <c r="F45" i="48"/>
  <c r="F20" i="48"/>
  <c r="O20" i="48"/>
  <c r="N663" i="48"/>
  <c r="N506" i="48"/>
  <c r="N505" i="48" s="1"/>
  <c r="G467" i="48"/>
  <c r="G462" i="48"/>
  <c r="G461" i="48" s="1"/>
  <c r="O319" i="48"/>
  <c r="O256" i="48"/>
  <c r="I19" i="48"/>
  <c r="G506" i="48"/>
  <c r="G505" i="48" s="1"/>
  <c r="G663" i="48"/>
  <c r="E664" i="48"/>
  <c r="E562" i="48"/>
  <c r="G262" i="48"/>
  <c r="G264" i="48"/>
  <c r="N669" i="48"/>
  <c r="K664" i="48"/>
  <c r="M48" i="48"/>
  <c r="M430" i="48"/>
  <c r="M421" i="48"/>
  <c r="N256" i="48"/>
  <c r="N319" i="48"/>
  <c r="F17" i="48"/>
  <c r="F503" i="48" s="1"/>
  <c r="H391" i="48"/>
  <c r="H390" i="48" s="1"/>
  <c r="H798" i="48"/>
  <c r="G45" i="48"/>
  <c r="M322" i="48"/>
  <c r="M320" i="48"/>
  <c r="M319" i="48" s="1"/>
  <c r="J45" i="48"/>
  <c r="L17" i="48"/>
  <c r="L503" i="48" s="1"/>
  <c r="F663" i="48"/>
  <c r="F506" i="48"/>
  <c r="F505" i="48" s="1"/>
  <c r="D507" i="48"/>
  <c r="H600" i="48"/>
  <c r="H507" i="48" s="1"/>
  <c r="L507" i="48"/>
  <c r="L508" i="48"/>
  <c r="I388" i="48"/>
  <c r="I17" i="48"/>
  <c r="I503" i="48" s="1"/>
  <c r="J462" i="48"/>
  <c r="J461" i="48" s="1"/>
  <c r="J467" i="48"/>
  <c r="M23" i="48"/>
  <c r="C468" i="48"/>
  <c r="C470" i="48"/>
  <c r="L664" i="48"/>
  <c r="I320" i="48"/>
  <c r="I319" i="48" s="1"/>
  <c r="I322" i="48"/>
  <c r="C128" i="48"/>
  <c r="C126" i="48"/>
  <c r="M669" i="48"/>
  <c r="M664" i="48"/>
  <c r="J390" i="48"/>
  <c r="D20" i="48"/>
  <c r="N20" i="48"/>
  <c r="M264" i="48"/>
  <c r="M262" i="48"/>
  <c r="H468" i="48"/>
  <c r="H470" i="48"/>
  <c r="H262" i="48"/>
  <c r="H264" i="48"/>
  <c r="C48" i="48"/>
  <c r="C47" i="48"/>
  <c r="C21" i="48" s="1"/>
  <c r="I258" i="48"/>
  <c r="C17" i="48" l="1"/>
  <c r="C503" i="48" s="1"/>
  <c r="C388" i="48"/>
  <c r="O257" i="48"/>
  <c r="O251" i="48" s="1"/>
  <c r="O258" i="48"/>
  <c r="C125" i="48"/>
  <c r="C46" i="48"/>
  <c r="E45" i="48"/>
  <c r="E20" i="48"/>
  <c r="F19" i="48"/>
  <c r="C261" i="48"/>
  <c r="C259" i="48"/>
  <c r="D256" i="48"/>
  <c r="D258" i="48"/>
  <c r="O19" i="48"/>
  <c r="H467" i="48"/>
  <c r="H462" i="48"/>
  <c r="H461" i="48" s="1"/>
  <c r="M420" i="48"/>
  <c r="M391" i="48"/>
  <c r="M390" i="48" s="1"/>
  <c r="D505" i="48"/>
  <c r="K45" i="48"/>
  <c r="K20" i="48"/>
  <c r="I663" i="48"/>
  <c r="I506" i="48"/>
  <c r="I505" i="48" s="1"/>
  <c r="G261" i="48"/>
  <c r="G259" i="48"/>
  <c r="E663" i="48"/>
  <c r="E506" i="48"/>
  <c r="E505" i="48" s="1"/>
  <c r="C462" i="48"/>
  <c r="C461" i="48" s="1"/>
  <c r="C467" i="48"/>
  <c r="E250" i="48"/>
  <c r="E249" i="48" s="1"/>
  <c r="E255" i="48"/>
  <c r="L506" i="48"/>
  <c r="L505" i="48" s="1"/>
  <c r="L663" i="48"/>
  <c r="N19" i="48"/>
  <c r="N16" i="48"/>
  <c r="H663" i="48"/>
  <c r="H506" i="48"/>
  <c r="H505" i="48" s="1"/>
  <c r="C506" i="48"/>
  <c r="C505" i="48" s="1"/>
  <c r="C663" i="48"/>
  <c r="M259" i="48"/>
  <c r="M261" i="48"/>
  <c r="D19" i="48"/>
  <c r="M46" i="48"/>
  <c r="O255" i="48"/>
  <c r="O250" i="48"/>
  <c r="O249" i="48" s="1"/>
  <c r="G19" i="48"/>
  <c r="M467" i="48"/>
  <c r="M462" i="48"/>
  <c r="M461" i="48" s="1"/>
  <c r="L387" i="48"/>
  <c r="L386" i="48" s="1"/>
  <c r="L19" i="48"/>
  <c r="L16" i="48"/>
  <c r="I256" i="48"/>
  <c r="K663" i="48"/>
  <c r="K506" i="48"/>
  <c r="K505" i="48" s="1"/>
  <c r="K250" i="48"/>
  <c r="K249" i="48" s="1"/>
  <c r="K255" i="48"/>
  <c r="H562" i="48"/>
  <c r="F258" i="48"/>
  <c r="F256" i="48"/>
  <c r="H261" i="48"/>
  <c r="H259" i="48"/>
  <c r="N255" i="48"/>
  <c r="N250" i="48"/>
  <c r="N249" i="48" s="1"/>
  <c r="H60" i="48"/>
  <c r="H46" i="48"/>
  <c r="M506" i="48"/>
  <c r="M505" i="48" s="1"/>
  <c r="M663" i="48"/>
  <c r="J258" i="48"/>
  <c r="J256" i="48"/>
  <c r="H45" i="48" l="1"/>
  <c r="H20" i="48"/>
  <c r="M45" i="48"/>
  <c r="M20" i="48"/>
  <c r="N387" i="48"/>
  <c r="N386" i="48" s="1"/>
  <c r="O387" i="48"/>
  <c r="O386" i="48" s="1"/>
  <c r="C45" i="48"/>
  <c r="C20" i="48"/>
  <c r="J250" i="48"/>
  <c r="J255" i="48"/>
  <c r="O16" i="48"/>
  <c r="L502" i="48"/>
  <c r="L501" i="48" s="1"/>
  <c r="L15" i="48"/>
  <c r="L910" i="48"/>
  <c r="K387" i="48"/>
  <c r="K386" i="48" s="1"/>
  <c r="K19" i="48"/>
  <c r="K16" i="48"/>
  <c r="D250" i="48"/>
  <c r="D255" i="48"/>
  <c r="G258" i="48"/>
  <c r="G256" i="48"/>
  <c r="O388" i="48"/>
  <c r="O17" i="48"/>
  <c r="O503" i="48" s="1"/>
  <c r="E19" i="48"/>
  <c r="E16" i="48"/>
  <c r="E387" i="48"/>
  <c r="E386" i="48" s="1"/>
  <c r="I250" i="48"/>
  <c r="I255" i="48"/>
  <c r="H258" i="48"/>
  <c r="H256" i="48"/>
  <c r="N502" i="48"/>
  <c r="N501" i="48" s="1"/>
  <c r="N910" i="48" s="1"/>
  <c r="N15" i="48"/>
  <c r="F250" i="48"/>
  <c r="F255" i="48"/>
  <c r="M256" i="48"/>
  <c r="M258" i="48"/>
  <c r="C258" i="48"/>
  <c r="C256" i="48"/>
  <c r="C19" i="48" l="1"/>
  <c r="C255" i="48"/>
  <c r="C250" i="48"/>
  <c r="C249" i="48" s="1"/>
  <c r="M387" i="48"/>
  <c r="M386" i="48" s="1"/>
  <c r="M19" i="48"/>
  <c r="M16" i="48"/>
  <c r="H255" i="48"/>
  <c r="H250" i="48"/>
  <c r="H249" i="48" s="1"/>
  <c r="J249" i="48"/>
  <c r="J387" i="48"/>
  <c r="J386" i="48" s="1"/>
  <c r="J16" i="48"/>
  <c r="I249" i="48"/>
  <c r="I387" i="48"/>
  <c r="I386" i="48" s="1"/>
  <c r="I16" i="48"/>
  <c r="M255" i="48"/>
  <c r="M250" i="48"/>
  <c r="M249" i="48" s="1"/>
  <c r="F249" i="48"/>
  <c r="F16" i="48"/>
  <c r="F387" i="48"/>
  <c r="F386" i="48" s="1"/>
  <c r="O502" i="48"/>
  <c r="O501" i="48" s="1"/>
  <c r="O910" i="48" s="1"/>
  <c r="O15" i="48"/>
  <c r="D249" i="48"/>
  <c r="D16" i="48"/>
  <c r="D387" i="48"/>
  <c r="D386" i="48" s="1"/>
  <c r="H19" i="48"/>
  <c r="K502" i="48"/>
  <c r="K501" i="48" s="1"/>
  <c r="K910" i="48" s="1"/>
  <c r="K15" i="48"/>
  <c r="G250" i="48"/>
  <c r="G255" i="48"/>
  <c r="E502" i="48"/>
  <c r="E501" i="48" s="1"/>
  <c r="E910" i="48" s="1"/>
  <c r="E15" i="48"/>
  <c r="F502" i="48" l="1"/>
  <c r="F501" i="48" s="1"/>
  <c r="F910" i="48" s="1"/>
  <c r="F15" i="48"/>
  <c r="H387" i="48"/>
  <c r="H386" i="48" s="1"/>
  <c r="C16" i="48"/>
  <c r="G249" i="48"/>
  <c r="G16" i="48"/>
  <c r="G387" i="48"/>
  <c r="G386" i="48" s="1"/>
  <c r="H16" i="48"/>
  <c r="I15" i="48"/>
  <c r="I502" i="48"/>
  <c r="I501" i="48" s="1"/>
  <c r="I910" i="48" s="1"/>
  <c r="M502" i="48"/>
  <c r="M501" i="48" s="1"/>
  <c r="M910" i="48" s="1"/>
  <c r="M15" i="48"/>
  <c r="D502" i="48"/>
  <c r="D501" i="48" s="1"/>
  <c r="D910" i="48" s="1"/>
  <c r="D15" i="48"/>
  <c r="J502" i="48"/>
  <c r="J501" i="48" s="1"/>
  <c r="J910" i="48" s="1"/>
  <c r="J15" i="48"/>
  <c r="C387" i="48"/>
  <c r="C386" i="48" s="1"/>
  <c r="H15" i="48" l="1"/>
  <c r="H502" i="48"/>
  <c r="H501" i="48" s="1"/>
  <c r="H910" i="48" s="1"/>
  <c r="G502" i="48"/>
  <c r="G501" i="48" s="1"/>
  <c r="G910" i="48" s="1"/>
  <c r="G15" i="48"/>
  <c r="C502" i="48"/>
  <c r="C501" i="48" s="1"/>
  <c r="C910" i="48" s="1"/>
  <c r="C15" i="48"/>
</calcChain>
</file>

<file path=xl/sharedStrings.xml><?xml version="1.0" encoding="utf-8"?>
<sst xmlns="http://schemas.openxmlformats.org/spreadsheetml/2006/main" count="4078" uniqueCount="404">
  <si>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</si>
  <si>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</si>
  <si>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</si>
  <si>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</si>
  <si>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</si>
  <si>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</si>
  <si>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</si>
  <si>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</si>
  <si>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</si>
  <si>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</si>
  <si>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</si>
  <si>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</si>
  <si>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</si>
  <si>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</si>
  <si>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</si>
  <si>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</si>
  <si>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</si>
  <si>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</si>
  <si>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</si>
  <si>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</si>
  <si>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</si>
  <si>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</si>
  <si>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</si>
  <si>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</si>
  <si>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</si>
  <si>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</si>
  <si>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</si>
  <si>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</si>
  <si>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</si>
  <si>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</si>
  <si>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</si>
  <si>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</si>
  <si>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</si>
  <si>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</si>
  <si>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</si>
  <si>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</si>
  <si>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</si>
  <si>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</si>
  <si>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</si>
  <si>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</si>
  <si>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</si>
  <si>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</si>
  <si>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</si>
  <si>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</si>
  <si>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</si>
  <si>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</si>
  <si>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</si>
  <si>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</si>
  <si>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</si>
  <si>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</si>
  <si>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</si>
  <si>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</si>
  <si>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</si>
  <si>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</si>
  <si>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</si>
  <si>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</si>
  <si>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</si>
  <si>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</si>
  <si>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</si>
  <si>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</si>
  <si>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</si>
  <si>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</si>
  <si>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</si>
  <si>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</si>
  <si>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</si>
  <si>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</si>
  <si>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</si>
  <si>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</si>
  <si>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</si>
  <si>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</si>
  <si>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</si>
  <si>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</si>
  <si>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</si>
  <si>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</si>
  <si>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</si>
  <si>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</si>
  <si>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</si>
  <si>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</si>
  <si>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</si>
  <si>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</si>
  <si>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</si>
  <si>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</si>
  <si>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</si>
  <si>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</si>
  <si>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</si>
  <si>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</si>
  <si>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</si>
  <si>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</si>
  <si>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</si>
  <si>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</si>
  <si>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</si>
  <si>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</si>
  <si>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</si>
  <si>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</si>
  <si>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</si>
  <si>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</si>
  <si>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</si>
  <si>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</si>
  <si>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</si>
  <si>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</si>
  <si>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</si>
  <si>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</si>
  <si>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</si>
  <si>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</si>
  <si>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</si>
  <si>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</si>
  <si>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</si>
  <si>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</si>
  <si>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</si>
  <si>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</si>
  <si>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</si>
  <si>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</si>
  <si>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</si>
  <si>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</si>
  <si>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</si>
  <si>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</si>
  <si>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</si>
  <si>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</si>
  <si>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</si>
  <si>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</si>
  <si>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</si>
  <si>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</si>
  <si>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</si>
  <si>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</si>
  <si>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</si>
  <si>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</si>
  <si>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</si>
  <si>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</si>
  <si>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</si>
  <si>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</si>
  <si>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</si>
  <si>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</si>
  <si>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</si>
  <si>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</si>
  <si>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</si>
  <si>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</si>
  <si>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</si>
  <si>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</si>
  <si>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</si>
  <si>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</si>
  <si>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</si>
  <si>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</si>
  <si>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</si>
  <si>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</si>
  <si>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</si>
  <si>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</si>
  <si>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</si>
  <si>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</si>
  <si>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</si>
  <si>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</si>
  <si>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</si>
  <si>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</si>
  <si>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</si>
  <si>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</si>
  <si>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</si>
  <si>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</si>
  <si>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</si>
  <si>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</si>
  <si>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</si>
  <si>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</si>
  <si>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</si>
  <si>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</si>
  <si>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</si>
  <si>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</si>
  <si>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</si>
  <si>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</si>
  <si>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</si>
  <si>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</si>
  <si>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</si>
  <si>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</si>
  <si>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</si>
  <si>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</si>
  <si>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</si>
  <si>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</si>
  <si>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</si>
  <si>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</si>
  <si>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</si>
  <si>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</si>
  <si>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</si>
  <si>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</si>
  <si>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</si>
  <si>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</si>
  <si>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</si>
  <si>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</si>
  <si>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</si>
  <si>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</si>
  <si>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</si>
  <si>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</si>
  <si>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</si>
  <si>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</si>
  <si>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</si>
  <si>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</si>
  <si>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</si>
  <si>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</si>
  <si>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</si>
  <si>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</si>
  <si>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</si>
  <si>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</si>
  <si>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</si>
  <si>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</si>
  <si>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</si>
  <si>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</si>
  <si>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</si>
  <si>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</si>
  <si>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</si>
  <si>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</si>
  <si>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</si>
  <si>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</si>
  <si>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</si>
  <si>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</si>
  <si>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</si>
  <si>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</si>
  <si>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</si>
  <si>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</si>
  <si>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</si>
  <si>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</si>
  <si>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</si>
  <si>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</si>
  <si>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</si>
  <si>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</si>
  <si>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</si>
  <si>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</si>
  <si>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</si>
  <si>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</si>
  <si>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</si>
  <si>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</si>
  <si>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</si>
  <si>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</si>
  <si>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</si>
  <si>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</si>
  <si>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</si>
  <si>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</si>
  <si>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</si>
  <si>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</si>
  <si>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</si>
  <si>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</si>
  <si>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</si>
  <si>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</si>
  <si>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</si>
  <si>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</si>
  <si>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</si>
  <si>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</si>
  <si>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</si>
  <si>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</si>
  <si>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</si>
  <si>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</si>
  <si>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</si>
  <si>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</si>
  <si>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</si>
  <si>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</si>
  <si>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</si>
  <si>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</si>
  <si>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</si>
  <si>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</si>
  <si>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</si>
  <si>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</si>
  <si>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</si>
  <si>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</si>
  <si>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</si>
  <si>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</si>
  <si>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</si>
  <si>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</si>
  <si>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</si>
  <si>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</si>
  <si>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</si>
  <si>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</si>
  <si>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</si>
  <si>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</si>
  <si>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</si>
  <si>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</si>
  <si>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</si>
  <si>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</si>
  <si>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</si>
  <si>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</si>
  <si>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</si>
  <si>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</si>
  <si>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</si>
  <si>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</si>
  <si>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</si>
  <si>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</si>
  <si>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</si>
  <si>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</si>
  <si>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</si>
  <si>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</si>
  <si>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</si>
  <si>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</si>
  <si>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</si>
  <si>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</si>
  <si>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</si>
  <si>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</si>
  <si>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</si>
  <si>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</si>
  <si>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</si>
  <si>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</si>
  <si>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</si>
  <si>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</si>
  <si>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</si>
  <si>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</si>
  <si>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</si>
  <si>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</si>
  <si>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</si>
  <si>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</si>
  <si>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</si>
  <si>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</si>
  <si>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</si>
  <si>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</si>
  <si>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</si>
  <si>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</si>
  <si>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</si>
  <si>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</si>
  <si>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</si>
  <si>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</si>
  <si>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</si>
  <si>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</si>
  <si>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</si>
  <si>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</si>
  <si>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</si>
  <si>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</si>
  <si>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</si>
  <si>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</si>
  <si>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</si>
  <si>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</si>
  <si>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</si>
  <si>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</si>
  <si>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</si>
  <si>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</si>
  <si>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</si>
  <si>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</si>
  <si>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</si>
  <si>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</si>
  <si>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</si>
  <si>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</si>
  <si>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</si>
  <si>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</si>
  <si>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</si>
  <si>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</si>
  <si>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</si>
  <si>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</si>
  <si>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</si>
  <si>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</si>
  <si>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</si>
  <si>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</si>
  <si>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</si>
  <si>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</si>
  <si>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</si>
  <si>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</si>
  <si>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</si>
  <si>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</si>
  <si>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</si>
  <si>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</si>
  <si>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</si>
  <si>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</si>
  <si>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</si>
  <si>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</si>
  <si>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</si>
  <si>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</si>
  <si>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</si>
  <si>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</si>
  <si>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</si>
  <si>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</si>
  <si>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</si>
  <si>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</si>
  <si>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</si>
  <si>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</si>
  <si>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</si>
  <si>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</si>
  <si>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</si>
  <si>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</si>
  <si>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</si>
  <si>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</si>
  <si>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</si>
  <si>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</si>
  <si>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</si>
  <si>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</si>
  <si>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semestre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</si>
  <si>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</si>
  <si>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</si>
  <si>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</si>
  <si>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</si>
  <si>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</si>
  <si>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</si>
  <si>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</si>
  <si>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</si>
  <si>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</si>
  <si>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</si>
  <si>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</si>
  <si>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</si>
  <si>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</si>
  <si>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</si>
  <si>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</si>
  <si>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</si>
  <si>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</si>
  <si>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</si>
  <si>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</si>
  <si>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</si>
  <si>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</si>
  <si>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1.B.2 Renta de inversión</t>
  </si>
  <si>
    <t>3.4.3.1.9.1 Crédito y préstamos del FMI (distintos de reservas)</t>
  </si>
  <si>
    <t>2023 (P)</t>
  </si>
  <si>
    <t>2024 (E)</t>
  </si>
  <si>
    <t>SEGÚN PARTIDA: AÑOS 2022-23 Y PRIMER SEMESTRE 2024 (Presentación MBP6)</t>
  </si>
  <si>
    <t>1. Cuenta corriente: (Continuación)</t>
  </si>
  <si>
    <t>2. Cuenta de capital: (Continuación)</t>
  </si>
  <si>
    <t>3.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</si>
</sst>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B05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3" fillId="2" borderId="0" xfId="0" applyFont="1" applyFill="1" applyBorder="1"/>
    <xf numFmtId="164" fontId="3" fillId="2" borderId="1" xfId="0" applyNumberFormat="1" applyFont="1" applyFill="1" applyBorder="1" applyAlignment="1" applyProtection="1"/>
    <xf numFmtId="0" fontId="4" fillId="3" borderId="2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3" fillId="0" borderId="9" xfId="0" applyFont="1" applyBorder="1" applyAlignment="1">
      <alignment horizontal="left" indent="2"/>
    </xf>
    <xf numFmtId="164" fontId="6" fillId="0" borderId="9" xfId="0" applyNumberFormat="1" applyFont="1" applyBorder="1"/>
    <xf numFmtId="0" fontId="3" fillId="0" borderId="9" xfId="0" applyFont="1" applyFill="1" applyBorder="1" applyAlignment="1">
      <alignment horizontal="right"/>
    </xf>
    <xf numFmtId="164" fontId="7" fillId="0" borderId="9" xfId="0" applyNumberFormat="1" applyFont="1" applyBorder="1"/>
    <xf numFmtId="164" fontId="1" fillId="0" borderId="9" xfId="0" applyNumberFormat="1" applyFont="1" applyBorder="1"/>
    <xf numFmtId="0" fontId="3" fillId="0" borderId="9" xfId="0" applyFont="1" applyFill="1" applyBorder="1" applyAlignment="1">
      <alignment horizontal="left" indent="5"/>
    </xf>
    <xf numFmtId="164" fontId="8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0" fontId="3" fillId="0" borderId="9" xfId="0" applyFont="1" applyFill="1" applyBorder="1" applyAlignment="1">
      <alignment horizontal="left" indent="14"/>
    </xf>
    <xf numFmtId="164" fontId="1" fillId="0" borderId="9" xfId="0" applyNumberFormat="1" applyFont="1" applyFill="1" applyBorder="1"/>
    <xf numFmtId="0" fontId="3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19"/>
    </xf>
    <xf numFmtId="0" fontId="3" fillId="0" borderId="9" xfId="0" applyFont="1" applyFill="1" applyBorder="1" applyAlignment="1">
      <alignment horizontal="left" indent="23"/>
    </xf>
    <xf numFmtId="0" fontId="3" fillId="0" borderId="9" xfId="0" applyFont="1" applyFill="1" applyBorder="1" applyAlignment="1">
      <alignment horizontal="left" indent="2"/>
    </xf>
    <xf numFmtId="0" fontId="3" fillId="0" borderId="9" xfId="0" applyFont="1" applyFill="1" applyBorder="1" applyAlignment="1">
      <alignment horizontal="left" indent="9"/>
    </xf>
    <xf numFmtId="0" fontId="3" fillId="0" borderId="9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left" indent="13"/>
    </xf>
    <xf numFmtId="0" fontId="3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7"/>
    </xf>
    <xf numFmtId="0" fontId="3" fillId="0" borderId="9" xfId="0" applyFont="1" applyFill="1" applyBorder="1" applyAlignment="1">
      <alignment horizontal="left" indent="22"/>
    </xf>
    <xf numFmtId="0" fontId="3" fillId="0" borderId="9" xfId="0" applyFont="1" applyFill="1" applyBorder="1" applyAlignment="1">
      <alignment horizontal="left" indent="8"/>
    </xf>
    <xf numFmtId="0" fontId="3" fillId="0" borderId="9" xfId="0" applyFont="1" applyFill="1" applyBorder="1" applyAlignment="1">
      <alignment horizontal="left" indent="12"/>
    </xf>
    <xf numFmtId="0" fontId="3" fillId="0" borderId="9" xfId="0" applyFont="1" applyFill="1" applyBorder="1" applyAlignment="1">
      <alignment horizontal="left" indent="21"/>
    </xf>
    <xf numFmtId="0" fontId="3" fillId="0" borderId="9" xfId="0" applyFont="1" applyFill="1" applyBorder="1" applyAlignment="1">
      <alignment horizontal="left" indent="18"/>
    </xf>
    <xf numFmtId="0" fontId="3" fillId="0" borderId="9" xfId="0" applyFont="1" applyFill="1" applyBorder="1"/>
    <xf numFmtId="0" fontId="1" fillId="0" borderId="7" xfId="0" applyFont="1" applyBorder="1"/>
    <xf numFmtId="0" fontId="3" fillId="0" borderId="14" xfId="0" applyFont="1" applyBorder="1"/>
    <xf numFmtId="0" fontId="1" fillId="0" borderId="14" xfId="0" applyFont="1" applyBorder="1"/>
    <xf numFmtId="0" fontId="1" fillId="0" borderId="6" xfId="0" applyFont="1" applyBorder="1"/>
    <xf numFmtId="0" fontId="3" fillId="0" borderId="0" xfId="0" applyFont="1" applyFill="1" applyAlignment="1"/>
    <xf numFmtId="0" fontId="3" fillId="0" borderId="9" xfId="0" applyFont="1" applyFill="1" applyBorder="1" applyAlignment="1">
      <alignment horizontal="left" indent="25"/>
    </xf>
    <xf numFmtId="0" fontId="3" fillId="0" borderId="9" xfId="0" applyFont="1" applyFill="1" applyBorder="1" applyAlignment="1">
      <alignment horizontal="left" indent="35"/>
    </xf>
    <xf numFmtId="0" fontId="3" fillId="0" borderId="9" xfId="0" applyFont="1" applyFill="1" applyBorder="1" applyAlignment="1">
      <alignment horizontal="left" indent="10"/>
    </xf>
    <xf numFmtId="0" fontId="3" fillId="0" borderId="9" xfId="0" applyFont="1" applyFill="1" applyBorder="1" applyAlignment="1">
      <alignment horizontal="left" indent="16"/>
    </xf>
    <xf numFmtId="0" fontId="3" fillId="0" borderId="9" xfId="0" applyFont="1" applyFill="1" applyBorder="1" applyAlignment="1">
      <alignment horizontal="left" wrapText="1" indent="14"/>
    </xf>
    <xf numFmtId="0" fontId="3" fillId="0" borderId="9" xfId="0" applyFont="1" applyFill="1" applyBorder="1" applyAlignment="1">
      <alignment horizontal="left" wrapText="1" indent="25"/>
    </xf>
    <xf numFmtId="0" fontId="3" fillId="0" borderId="9" xfId="0" applyFont="1" applyFill="1" applyBorder="1" applyAlignment="1">
      <alignment horizontal="left" wrapText="1" indent="20"/>
    </xf>
    <xf numFmtId="0" fontId="3" fillId="0" borderId="9" xfId="0" applyFont="1" applyFill="1" applyBorder="1" applyAlignment="1">
      <alignment horizontal="left" wrapText="1" indent="23"/>
    </xf>
    <xf numFmtId="0" fontId="3" fillId="0" borderId="9" xfId="0" applyFont="1" applyFill="1" applyBorder="1" applyAlignment="1">
      <alignment horizontal="left" wrapText="1" indent="28"/>
    </xf>
    <xf numFmtId="0" fontId="3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9"/>
    </xf>
    <xf numFmtId="0" fontId="3" fillId="0" borderId="9" xfId="0" applyFont="1" applyFill="1" applyBorder="1" applyAlignment="1">
      <alignment horizontal="left" wrapText="1" indent="15"/>
    </xf>
    <xf numFmtId="0" fontId="3" fillId="0" borderId="9" xfId="0" applyFont="1" applyFill="1" applyBorder="1" applyAlignment="1">
      <alignment horizontal="left" wrapText="1" indent="13"/>
    </xf>
    <xf numFmtId="0" fontId="3" fillId="0" borderId="9" xfId="0" applyFont="1" applyFill="1" applyBorder="1" applyAlignment="1">
      <alignment horizontal="left" wrapText="1" indent="17"/>
    </xf>
    <xf numFmtId="0" fontId="3" fillId="0" borderId="9" xfId="0" applyFont="1" applyFill="1" applyBorder="1" applyAlignment="1">
      <alignment horizontal="left" wrapText="1" indent="16"/>
    </xf>
    <xf numFmtId="0" fontId="3" fillId="0" borderId="9" xfId="0" applyFont="1" applyFill="1" applyBorder="1" applyAlignment="1">
      <alignment horizontal="left" wrapText="1" indent="18"/>
    </xf>
    <xf numFmtId="0" fontId="3" fillId="0" borderId="13" xfId="0" applyFont="1" applyBorder="1"/>
    <xf numFmtId="0" fontId="3" fillId="0" borderId="0" xfId="0" applyFont="1"/>
    <xf numFmtId="0" fontId="3" fillId="0" borderId="0" xfId="0" applyNumberFormat="1" applyFont="1" applyFill="1" applyAlignment="1"/>
    <xf numFmtId="164" fontId="9" fillId="0" borderId="9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9" xfId="0" applyFont="1" applyFill="1" applyBorder="1" applyAlignment="1">
      <alignment horizontal="left" wrapText="1" indent="2"/>
    </xf>
    <xf numFmtId="0" fontId="3" fillId="0" borderId="9" xfId="0" applyFont="1" applyFill="1" applyBorder="1" applyAlignment="1">
      <alignment horizontal="left" wrapText="1" indent="24"/>
    </xf>
    <xf numFmtId="164" fontId="10" fillId="0" borderId="9" xfId="0" applyNumberFormat="1" applyFont="1" applyBorder="1"/>
    <xf numFmtId="0" fontId="3" fillId="0" borderId="9" xfId="0" applyFont="1" applyFill="1" applyBorder="1" applyAlignment="1">
      <alignment horizontal="left" wrapText="1" indent="5"/>
    </xf>
    <xf numFmtId="164" fontId="7" fillId="0" borderId="9" xfId="0" applyNumberFormat="1" applyFont="1" applyFill="1" applyBorder="1"/>
    <xf numFmtId="164" fontId="8" fillId="0" borderId="9" xfId="0" applyNumberFormat="1" applyFont="1" applyFill="1" applyBorder="1"/>
    <xf numFmtId="0" fontId="4" fillId="3" borderId="9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/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165" fontId="4" fillId="3" borderId="6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165" fontId="4" fillId="3" borderId="7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68" customWidth="1"/>
    <col min="3" max="7" width="8.7109375" style="1" customWidth="1"/>
    <col min="8" max="8" width="14.7109375" style="1" customWidth="1"/>
    <col min="9" max="12" width="15.7109375" style="1" customWidth="1"/>
    <col min="13" max="13" width="14.7109375" style="1" customWidth="1"/>
    <col min="14" max="15" width="15.7109375" style="1" customWidth="1"/>
    <col min="16" max="16" width="6.7109375" style="1" customWidth="1"/>
    <col min="17" max="16384" width="11.42578125" style="1"/>
  </cols>
  <sheetData>
    <row r="1" spans="1:16" ht="12.75" customHeight="1" x14ac:dyDescent="0.2">
      <c r="A1" s="107" t="s">
        <v>25</v>
      </c>
      <c r="B1" s="107"/>
      <c r="C1" s="107"/>
      <c r="D1" s="107"/>
      <c r="E1" s="107"/>
      <c r="F1" s="107"/>
      <c r="G1" s="107"/>
      <c r="H1" s="108" t="s">
        <v>25</v>
      </c>
      <c r="I1" s="108"/>
      <c r="J1" s="108"/>
      <c r="K1" s="108"/>
      <c r="L1" s="108"/>
      <c r="M1" s="108"/>
      <c r="N1" s="108"/>
      <c r="O1" s="108"/>
      <c r="P1" s="108"/>
    </row>
    <row r="2" spans="1:16" ht="12.75" customHeight="1" x14ac:dyDescent="0.2">
      <c r="A2" s="109" t="s">
        <v>26</v>
      </c>
      <c r="B2" s="109"/>
      <c r="C2" s="109"/>
      <c r="D2" s="109"/>
      <c r="E2" s="109"/>
      <c r="F2" s="109"/>
      <c r="G2" s="109"/>
      <c r="H2" s="110" t="s">
        <v>26</v>
      </c>
      <c r="I2" s="110"/>
      <c r="J2" s="110"/>
      <c r="K2" s="110"/>
      <c r="L2" s="110"/>
      <c r="M2" s="110"/>
      <c r="N2" s="110"/>
      <c r="O2" s="110"/>
      <c r="P2" s="110"/>
    </row>
    <row r="3" spans="1:16" ht="12.75" customHeight="1" x14ac:dyDescent="0.2">
      <c r="A3" s="107" t="s">
        <v>27</v>
      </c>
      <c r="B3" s="107"/>
      <c r="C3" s="107"/>
      <c r="D3" s="107"/>
      <c r="E3" s="107"/>
      <c r="F3" s="107"/>
      <c r="G3" s="107"/>
      <c r="H3" s="108" t="s">
        <v>27</v>
      </c>
      <c r="I3" s="108"/>
      <c r="J3" s="108"/>
      <c r="K3" s="108"/>
      <c r="L3" s="108"/>
      <c r="M3" s="108"/>
      <c r="N3" s="108"/>
      <c r="O3" s="108"/>
      <c r="P3" s="108"/>
    </row>
    <row r="4" spans="1:16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0</v>
      </c>
    </row>
    <row r="6" spans="1:16" s="2" customFormat="1" ht="12.75" customHeight="1" x14ac:dyDescent="0.2">
      <c r="A6" s="5" t="s">
        <v>400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4" t="s">
        <v>400</v>
      </c>
    </row>
    <row r="7" spans="1:16" ht="6" customHeight="1" x14ac:dyDescent="0.2">
      <c r="B7" s="8"/>
      <c r="C7" s="3"/>
      <c r="D7" s="3"/>
      <c r="E7" s="3"/>
      <c r="F7" s="3"/>
      <c r="G7" s="3"/>
      <c r="H7" s="9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83" t="s">
        <v>28</v>
      </c>
      <c r="B8" s="10"/>
      <c r="C8" s="86" t="s">
        <v>1</v>
      </c>
      <c r="D8" s="87"/>
      <c r="E8" s="87"/>
      <c r="F8" s="87"/>
      <c r="G8" s="88"/>
      <c r="H8" s="86" t="s">
        <v>1</v>
      </c>
      <c r="I8" s="87"/>
      <c r="J8" s="87"/>
      <c r="K8" s="87"/>
      <c r="L8" s="87"/>
      <c r="M8" s="87"/>
      <c r="N8" s="87"/>
      <c r="O8" s="88"/>
      <c r="P8" s="89" t="s">
        <v>28</v>
      </c>
    </row>
    <row r="9" spans="1:16" ht="14.1" customHeight="1" x14ac:dyDescent="0.2">
      <c r="A9" s="84"/>
      <c r="B9" s="11"/>
      <c r="C9" s="92" t="s">
        <v>372</v>
      </c>
      <c r="D9" s="93"/>
      <c r="E9" s="93"/>
      <c r="F9" s="93"/>
      <c r="G9" s="94"/>
      <c r="H9" s="92" t="s">
        <v>372</v>
      </c>
      <c r="I9" s="93"/>
      <c r="J9" s="93"/>
      <c r="K9" s="93"/>
      <c r="L9" s="93"/>
      <c r="M9" s="93"/>
      <c r="N9" s="93"/>
      <c r="O9" s="94"/>
      <c r="P9" s="90"/>
    </row>
    <row r="10" spans="1:16" ht="14.1" customHeight="1" x14ac:dyDescent="0.2">
      <c r="A10" s="84"/>
      <c r="B10" s="12" t="s">
        <v>2</v>
      </c>
      <c r="C10" s="95" t="s">
        <v>395</v>
      </c>
      <c r="D10" s="96"/>
      <c r="E10" s="96"/>
      <c r="F10" s="96"/>
      <c r="G10" s="97"/>
      <c r="H10" s="81" t="s">
        <v>398</v>
      </c>
      <c r="I10" s="98"/>
      <c r="J10" s="98"/>
      <c r="K10" s="98"/>
      <c r="L10" s="82"/>
      <c r="M10" s="81" t="s">
        <v>399</v>
      </c>
      <c r="N10" s="98"/>
      <c r="O10" s="82"/>
      <c r="P10" s="90"/>
    </row>
    <row r="11" spans="1:16" ht="14.1" customHeight="1" x14ac:dyDescent="0.2">
      <c r="A11" s="84"/>
      <c r="B11" s="11"/>
      <c r="C11" s="99" t="s">
        <v>3</v>
      </c>
      <c r="D11" s="101" t="s">
        <v>4</v>
      </c>
      <c r="E11" s="102"/>
      <c r="F11" s="102"/>
      <c r="G11" s="103"/>
      <c r="H11" s="99" t="s">
        <v>3</v>
      </c>
      <c r="I11" s="104" t="s">
        <v>4</v>
      </c>
      <c r="J11" s="105"/>
      <c r="K11" s="105"/>
      <c r="L11" s="106"/>
      <c r="M11" s="78" t="s">
        <v>5</v>
      </c>
      <c r="N11" s="81" t="s">
        <v>4</v>
      </c>
      <c r="O11" s="82"/>
      <c r="P11" s="90"/>
    </row>
    <row r="12" spans="1:16" ht="14.1" customHeight="1" x14ac:dyDescent="0.2">
      <c r="A12" s="85"/>
      <c r="B12" s="13"/>
      <c r="C12" s="100"/>
      <c r="D12" s="14" t="s">
        <v>5</v>
      </c>
      <c r="E12" s="14" t="s">
        <v>6</v>
      </c>
      <c r="F12" s="14" t="s">
        <v>7</v>
      </c>
      <c r="G12" s="14" t="s">
        <v>8</v>
      </c>
      <c r="H12" s="100"/>
      <c r="I12" s="14" t="s">
        <v>5</v>
      </c>
      <c r="J12" s="14" t="s">
        <v>6</v>
      </c>
      <c r="K12" s="14" t="s">
        <v>7</v>
      </c>
      <c r="L12" s="14" t="s">
        <v>8</v>
      </c>
      <c r="M12" s="80" t="s">
        <v>374</v>
      </c>
      <c r="N12" s="14" t="s">
        <v>5</v>
      </c>
      <c r="O12" s="14" t="s">
        <v>6</v>
      </c>
      <c r="P12" s="91"/>
    </row>
    <row r="13" spans="1:16" ht="6" customHeight="1" x14ac:dyDescent="0.2">
      <c r="A13" s="15"/>
      <c r="B13" s="6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</row>
    <row r="14" spans="1:16" ht="12.4" customHeight="1" x14ac:dyDescent="0.2">
      <c r="A14" s="18">
        <v>1</v>
      </c>
      <c r="B14" s="71" t="s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  <c r="P14" s="20">
        <v>1</v>
      </c>
    </row>
    <row r="15" spans="1:16" ht="12.75" customHeight="1" x14ac:dyDescent="0.2">
      <c r="A15" s="18">
        <v>2</v>
      </c>
      <c r="B15" s="21" t="s">
        <v>30</v>
      </c>
      <c r="C15" s="22">
        <f t="shared" ref="C15:O15" si="0">SUM(C16)-SUM(C17)</f>
        <v>-475.14594889501313</v>
      </c>
      <c r="D15" s="22">
        <f t="shared" si="0"/>
        <v>-448.34756204000041</v>
      </c>
      <c r="E15" s="22">
        <f t="shared" si="0"/>
        <v>257.38396984999599</v>
      </c>
      <c r="F15" s="22">
        <f t="shared" si="0"/>
        <v>-532.34828633000143</v>
      </c>
      <c r="G15" s="22">
        <f t="shared" si="0"/>
        <v>248.16592962499999</v>
      </c>
      <c r="H15" s="22">
        <f t="shared" si="0"/>
        <v>-3738.6675786999913</v>
      </c>
      <c r="I15" s="22">
        <f t="shared" si="0"/>
        <v>544.40192338999987</v>
      </c>
      <c r="J15" s="22">
        <f t="shared" si="0"/>
        <v>614.41365480999957</v>
      </c>
      <c r="K15" s="22">
        <f t="shared" si="0"/>
        <v>-989.82230227999935</v>
      </c>
      <c r="L15" s="22">
        <f t="shared" si="0"/>
        <v>-3907.6608546200023</v>
      </c>
      <c r="M15" s="22">
        <f t="shared" si="0"/>
        <v>506.30120782000085</v>
      </c>
      <c r="N15" s="22">
        <f t="shared" si="0"/>
        <v>71.622083619999103</v>
      </c>
      <c r="O15" s="22">
        <f t="shared" si="0"/>
        <v>434.67912420000175</v>
      </c>
      <c r="P15" s="20">
        <v>2</v>
      </c>
    </row>
    <row r="16" spans="1:16" ht="12.75" customHeight="1" x14ac:dyDescent="0.2">
      <c r="A16" s="18">
        <v>3</v>
      </c>
      <c r="B16" s="23" t="s">
        <v>10</v>
      </c>
      <c r="C16" s="24">
        <f t="shared" ref="C16:O17" si="1">SUM(C20,C250,C391)</f>
        <v>38715.980145144997</v>
      </c>
      <c r="D16" s="24">
        <f t="shared" si="1"/>
        <v>9056.6066989800001</v>
      </c>
      <c r="E16" s="24">
        <f t="shared" si="1"/>
        <v>9807.9394989199991</v>
      </c>
      <c r="F16" s="24">
        <f t="shared" si="1"/>
        <v>9922.7243646399984</v>
      </c>
      <c r="G16" s="24">
        <f t="shared" si="1"/>
        <v>9928.709582604999</v>
      </c>
      <c r="H16" s="24">
        <f t="shared" si="1"/>
        <v>41221.669909570002</v>
      </c>
      <c r="I16" s="24">
        <f t="shared" si="1"/>
        <v>10360.935789900001</v>
      </c>
      <c r="J16" s="24">
        <f t="shared" si="1"/>
        <v>10378.601042729999</v>
      </c>
      <c r="K16" s="24">
        <f t="shared" si="1"/>
        <v>11169.269789240001</v>
      </c>
      <c r="L16" s="24">
        <f t="shared" si="1"/>
        <v>9312.8632876999982</v>
      </c>
      <c r="M16" s="24">
        <f t="shared" si="1"/>
        <v>20646.516030359999</v>
      </c>
      <c r="N16" s="24">
        <f t="shared" si="1"/>
        <v>10235.12581059</v>
      </c>
      <c r="O16" s="24">
        <f t="shared" si="1"/>
        <v>10411.390219770001</v>
      </c>
      <c r="P16" s="20">
        <v>3</v>
      </c>
    </row>
    <row r="17" spans="1:16" ht="12.75" customHeight="1" x14ac:dyDescent="0.2">
      <c r="A17" s="18">
        <v>4</v>
      </c>
      <c r="B17" s="23" t="s">
        <v>11</v>
      </c>
      <c r="C17" s="24">
        <f t="shared" si="1"/>
        <v>39191.12609404001</v>
      </c>
      <c r="D17" s="24">
        <f t="shared" si="1"/>
        <v>9504.9542610200006</v>
      </c>
      <c r="E17" s="24">
        <f t="shared" si="1"/>
        <v>9550.5555290700031</v>
      </c>
      <c r="F17" s="24">
        <f t="shared" si="1"/>
        <v>10455.07265097</v>
      </c>
      <c r="G17" s="24">
        <f t="shared" si="1"/>
        <v>9680.543652979999</v>
      </c>
      <c r="H17" s="24">
        <f t="shared" si="1"/>
        <v>44960.337488269994</v>
      </c>
      <c r="I17" s="24">
        <f t="shared" si="1"/>
        <v>9816.5338665100007</v>
      </c>
      <c r="J17" s="24">
        <f t="shared" si="1"/>
        <v>9764.1873879199993</v>
      </c>
      <c r="K17" s="24">
        <f t="shared" si="1"/>
        <v>12159.09209152</v>
      </c>
      <c r="L17" s="24">
        <f t="shared" si="1"/>
        <v>13220.52414232</v>
      </c>
      <c r="M17" s="24">
        <f t="shared" si="1"/>
        <v>20140.214822539998</v>
      </c>
      <c r="N17" s="24">
        <f t="shared" si="1"/>
        <v>10163.503726970001</v>
      </c>
      <c r="O17" s="24">
        <f t="shared" si="1"/>
        <v>9976.7110955699991</v>
      </c>
      <c r="P17" s="20">
        <v>4</v>
      </c>
    </row>
    <row r="18" spans="1:16" ht="12.4" customHeight="1" x14ac:dyDescent="0.2">
      <c r="A18" s="18">
        <v>5</v>
      </c>
      <c r="B18" s="34" t="s">
        <v>12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0">
        <v>5</v>
      </c>
    </row>
    <row r="19" spans="1:16" ht="12.75" customHeight="1" x14ac:dyDescent="0.2">
      <c r="A19" s="18">
        <v>6</v>
      </c>
      <c r="B19" s="26" t="s">
        <v>31</v>
      </c>
      <c r="C19" s="22">
        <f t="shared" ref="C19" si="2">SUM(C20)-SUM(C21)</f>
        <v>3038.2528571599942</v>
      </c>
      <c r="D19" s="22">
        <f t="shared" ref="D19:G19" si="3">SUM(D20)-SUM(D21)</f>
        <v>524.81104030000006</v>
      </c>
      <c r="E19" s="22">
        <f t="shared" si="3"/>
        <v>1021.9985990399982</v>
      </c>
      <c r="F19" s="22">
        <f t="shared" si="3"/>
        <v>442.37957887999801</v>
      </c>
      <c r="G19" s="22">
        <f t="shared" si="3"/>
        <v>1049.0636389400006</v>
      </c>
      <c r="H19" s="22">
        <f t="shared" ref="H19:O19" si="4">SUM(H20)-SUM(H21)</f>
        <v>433.16684407999855</v>
      </c>
      <c r="I19" s="22">
        <f t="shared" si="4"/>
        <v>1742.5221818499986</v>
      </c>
      <c r="J19" s="22">
        <f t="shared" si="4"/>
        <v>1464.2639359899995</v>
      </c>
      <c r="K19" s="22">
        <f t="shared" si="4"/>
        <v>179.03154245000223</v>
      </c>
      <c r="L19" s="22">
        <f t="shared" si="4"/>
        <v>-2952.6508162100017</v>
      </c>
      <c r="M19" s="22">
        <f t="shared" si="4"/>
        <v>2614.6727396599981</v>
      </c>
      <c r="N19" s="22">
        <f t="shared" si="4"/>
        <v>1293.985467389999</v>
      </c>
      <c r="O19" s="22">
        <f t="shared" si="4"/>
        <v>1320.6872722700009</v>
      </c>
      <c r="P19" s="20">
        <v>6</v>
      </c>
    </row>
    <row r="20" spans="1:16" ht="12.75" customHeight="1" x14ac:dyDescent="0.2">
      <c r="A20" s="18">
        <v>7</v>
      </c>
      <c r="B20" s="23" t="s">
        <v>10</v>
      </c>
      <c r="C20" s="24">
        <f t="shared" ref="C20:O21" si="5">SUM(C24,C46)</f>
        <v>35731.348234509998</v>
      </c>
      <c r="D20" s="24">
        <f t="shared" si="5"/>
        <v>8376.5492947500006</v>
      </c>
      <c r="E20" s="24">
        <f t="shared" si="5"/>
        <v>9187.3761427999998</v>
      </c>
      <c r="F20" s="24">
        <f t="shared" si="5"/>
        <v>9173.636614709998</v>
      </c>
      <c r="G20" s="24">
        <f t="shared" si="5"/>
        <v>8993.7861822499999</v>
      </c>
      <c r="H20" s="24">
        <f t="shared" si="5"/>
        <v>36568.621365829997</v>
      </c>
      <c r="I20" s="24">
        <f t="shared" si="5"/>
        <v>9237.6604515799991</v>
      </c>
      <c r="J20" s="24">
        <f t="shared" si="5"/>
        <v>9316.4857958299999</v>
      </c>
      <c r="K20" s="24">
        <f t="shared" si="5"/>
        <v>10003.764143970002</v>
      </c>
      <c r="L20" s="24">
        <f t="shared" si="5"/>
        <v>8010.7109744499994</v>
      </c>
      <c r="M20" s="24">
        <f t="shared" si="5"/>
        <v>18040.791006569998</v>
      </c>
      <c r="N20" s="24">
        <f t="shared" si="5"/>
        <v>8893.9478308899998</v>
      </c>
      <c r="O20" s="24">
        <f t="shared" si="5"/>
        <v>9146.8431756800001</v>
      </c>
      <c r="P20" s="20">
        <v>7</v>
      </c>
    </row>
    <row r="21" spans="1:16" ht="12.75" customHeight="1" x14ac:dyDescent="0.2">
      <c r="A21" s="18">
        <v>8</v>
      </c>
      <c r="B21" s="23" t="s">
        <v>11</v>
      </c>
      <c r="C21" s="24">
        <f t="shared" si="5"/>
        <v>32693.095377350004</v>
      </c>
      <c r="D21" s="24">
        <f t="shared" si="5"/>
        <v>7851.7382544500006</v>
      </c>
      <c r="E21" s="24">
        <f t="shared" si="5"/>
        <v>8165.3775437600016</v>
      </c>
      <c r="F21" s="24">
        <f t="shared" si="5"/>
        <v>8731.2570358299999</v>
      </c>
      <c r="G21" s="24">
        <f t="shared" si="5"/>
        <v>7944.7225433099993</v>
      </c>
      <c r="H21" s="24">
        <f t="shared" si="5"/>
        <v>36135.454521749998</v>
      </c>
      <c r="I21" s="24">
        <f t="shared" si="5"/>
        <v>7495.1382697300005</v>
      </c>
      <c r="J21" s="24">
        <f t="shared" si="5"/>
        <v>7852.2218598400004</v>
      </c>
      <c r="K21" s="24">
        <f t="shared" si="5"/>
        <v>9824.7326015199997</v>
      </c>
      <c r="L21" s="24">
        <f t="shared" si="5"/>
        <v>10963.361790660001</v>
      </c>
      <c r="M21" s="24">
        <f t="shared" si="5"/>
        <v>15426.11826691</v>
      </c>
      <c r="N21" s="24">
        <f t="shared" si="5"/>
        <v>7599.9623635000007</v>
      </c>
      <c r="O21" s="24">
        <f t="shared" si="5"/>
        <v>7826.1559034099992</v>
      </c>
      <c r="P21" s="20">
        <v>8</v>
      </c>
    </row>
    <row r="22" spans="1:16" ht="12.4" customHeight="1" x14ac:dyDescent="0.2">
      <c r="A22" s="18">
        <v>9</v>
      </c>
      <c r="B22" s="26" t="s">
        <v>13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0">
        <v>9</v>
      </c>
    </row>
    <row r="23" spans="1:16" ht="12.75" customHeight="1" x14ac:dyDescent="0.2">
      <c r="A23" s="18">
        <v>10</v>
      </c>
      <c r="B23" s="26" t="s">
        <v>32</v>
      </c>
      <c r="C23" s="22">
        <f t="shared" ref="C23" si="6">SUM(C24)-SUM(C25)</f>
        <v>-6708.7135480900033</v>
      </c>
      <c r="D23" s="22">
        <f t="shared" ref="D23:G23" si="7">SUM(D24)-SUM(D25)</f>
        <v>-1596.0262425300007</v>
      </c>
      <c r="E23" s="22">
        <f t="shared" si="7"/>
        <v>-1344.9289044700008</v>
      </c>
      <c r="F23" s="22">
        <f t="shared" si="7"/>
        <v>-2030.8235197399999</v>
      </c>
      <c r="G23" s="22">
        <f t="shared" si="7"/>
        <v>-1736.9348813499992</v>
      </c>
      <c r="H23" s="22">
        <f t="shared" ref="H23:O23" si="8">SUM(H24)-SUM(H25)</f>
        <v>-11085.272573349997</v>
      </c>
      <c r="I23" s="22">
        <f t="shared" si="8"/>
        <v>-1302.5611997100004</v>
      </c>
      <c r="J23" s="22">
        <f t="shared" si="8"/>
        <v>-1453.1244126699994</v>
      </c>
      <c r="K23" s="22">
        <f t="shared" si="8"/>
        <v>-2752.701393280001</v>
      </c>
      <c r="L23" s="22">
        <f t="shared" si="8"/>
        <v>-5576.8855676900021</v>
      </c>
      <c r="M23" s="22">
        <f t="shared" si="8"/>
        <v>-3590.4720779500003</v>
      </c>
      <c r="N23" s="22">
        <f t="shared" si="8"/>
        <v>-1756.9202922300001</v>
      </c>
      <c r="O23" s="22">
        <f t="shared" si="8"/>
        <v>-1833.5517857200002</v>
      </c>
      <c r="P23" s="20">
        <v>10</v>
      </c>
    </row>
    <row r="24" spans="1:16" ht="12.75" customHeight="1" x14ac:dyDescent="0.2">
      <c r="A24" s="18">
        <v>11</v>
      </c>
      <c r="B24" s="23" t="s">
        <v>10</v>
      </c>
      <c r="C24" s="24">
        <f t="shared" ref="C24:O25" si="9">SUM(C27,C33,C42)</f>
        <v>20434.685412030001</v>
      </c>
      <c r="D24" s="24">
        <f t="shared" si="9"/>
        <v>4906.2295606600001</v>
      </c>
      <c r="E24" s="24">
        <f t="shared" si="9"/>
        <v>5471.8228764300002</v>
      </c>
      <c r="F24" s="24">
        <f t="shared" si="9"/>
        <v>5247.6419093199993</v>
      </c>
      <c r="G24" s="24">
        <f t="shared" si="9"/>
        <v>4808.9910656200009</v>
      </c>
      <c r="H24" s="24">
        <f t="shared" si="9"/>
        <v>19095.54648194</v>
      </c>
      <c r="I24" s="24">
        <f t="shared" si="9"/>
        <v>4810.0280194799998</v>
      </c>
      <c r="J24" s="24">
        <f t="shared" si="9"/>
        <v>5087.8510910600007</v>
      </c>
      <c r="K24" s="24">
        <f t="shared" si="9"/>
        <v>5534.3737214799994</v>
      </c>
      <c r="L24" s="24">
        <f t="shared" si="9"/>
        <v>3663.2936499199991</v>
      </c>
      <c r="M24" s="24">
        <f t="shared" si="9"/>
        <v>9103.4608481699997</v>
      </c>
      <c r="N24" s="24">
        <f t="shared" si="9"/>
        <v>4436.9268944400001</v>
      </c>
      <c r="O24" s="24">
        <f t="shared" si="9"/>
        <v>4666.5339537299997</v>
      </c>
      <c r="P24" s="20">
        <v>11</v>
      </c>
    </row>
    <row r="25" spans="1:16" ht="12.75" customHeight="1" x14ac:dyDescent="0.2">
      <c r="A25" s="18">
        <v>12</v>
      </c>
      <c r="B25" s="23" t="s">
        <v>11</v>
      </c>
      <c r="C25" s="24">
        <f t="shared" si="9"/>
        <v>27143.398960120005</v>
      </c>
      <c r="D25" s="24">
        <f t="shared" si="9"/>
        <v>6502.2558031900007</v>
      </c>
      <c r="E25" s="24">
        <f t="shared" si="9"/>
        <v>6816.751780900001</v>
      </c>
      <c r="F25" s="24">
        <f t="shared" si="9"/>
        <v>7278.4654290599992</v>
      </c>
      <c r="G25" s="24">
        <f t="shared" si="9"/>
        <v>6545.92594697</v>
      </c>
      <c r="H25" s="24">
        <f t="shared" si="9"/>
        <v>30180.819055289998</v>
      </c>
      <c r="I25" s="24">
        <f t="shared" si="9"/>
        <v>6112.5892191900002</v>
      </c>
      <c r="J25" s="24">
        <f t="shared" si="9"/>
        <v>6540.9755037300001</v>
      </c>
      <c r="K25" s="24">
        <f t="shared" si="9"/>
        <v>8287.0751147600004</v>
      </c>
      <c r="L25" s="24">
        <f t="shared" si="9"/>
        <v>9240.1792176100007</v>
      </c>
      <c r="M25" s="24">
        <f t="shared" si="9"/>
        <v>12693.93292612</v>
      </c>
      <c r="N25" s="24">
        <f t="shared" si="9"/>
        <v>6193.8471866700002</v>
      </c>
      <c r="O25" s="24">
        <f t="shared" si="9"/>
        <v>6500.0857394499999</v>
      </c>
      <c r="P25" s="20">
        <v>12</v>
      </c>
    </row>
    <row r="26" spans="1:16" ht="12.4" customHeight="1" x14ac:dyDescent="0.2">
      <c r="A26" s="18">
        <v>13</v>
      </c>
      <c r="B26" s="35" t="s">
        <v>33</v>
      </c>
      <c r="C26" s="27">
        <f t="shared" ref="C26" si="10">SUM(C27)-SUM(C28)</f>
        <v>-9205.7416231700045</v>
      </c>
      <c r="D26" s="27">
        <f t="shared" ref="D26:G26" si="11">SUM(D27)-SUM(D28)</f>
        <v>-2183.6858997300005</v>
      </c>
      <c r="E26" s="27">
        <f t="shared" si="11"/>
        <v>-2222.5142197200012</v>
      </c>
      <c r="F26" s="27">
        <f t="shared" si="11"/>
        <v>-2535.51559284</v>
      </c>
      <c r="G26" s="27">
        <f t="shared" si="11"/>
        <v>-2264.0259108799992</v>
      </c>
      <c r="H26" s="27">
        <f t="shared" ref="H26:O26" si="12">SUM(H27)-SUM(H28)</f>
        <v>-14225.354618379999</v>
      </c>
      <c r="I26" s="27">
        <f t="shared" si="12"/>
        <v>-1949.9498918200006</v>
      </c>
      <c r="J26" s="27">
        <f t="shared" si="12"/>
        <v>-2316.0969196999995</v>
      </c>
      <c r="K26" s="27">
        <f t="shared" si="12"/>
        <v>-3549.7024989100009</v>
      </c>
      <c r="L26" s="27">
        <f t="shared" si="12"/>
        <v>-6409.6053079500016</v>
      </c>
      <c r="M26" s="27">
        <f t="shared" si="12"/>
        <v>-5196.2591823000002</v>
      </c>
      <c r="N26" s="27">
        <f t="shared" si="12"/>
        <v>-2552.2628553300001</v>
      </c>
      <c r="O26" s="27">
        <f t="shared" si="12"/>
        <v>-2643.9963269700002</v>
      </c>
      <c r="P26" s="20">
        <v>13</v>
      </c>
    </row>
    <row r="27" spans="1:16" ht="12.4" customHeight="1" x14ac:dyDescent="0.2">
      <c r="A27" s="18">
        <v>14</v>
      </c>
      <c r="B27" s="23" t="s">
        <v>10</v>
      </c>
      <c r="C27" s="24">
        <f>SUM(D27,E27,F27,G27)</f>
        <v>17937.65733695</v>
      </c>
      <c r="D27" s="25">
        <v>4318.5699034600002</v>
      </c>
      <c r="E27" s="25">
        <v>4594.2375611799998</v>
      </c>
      <c r="F27" s="25">
        <v>4742.9498362199993</v>
      </c>
      <c r="G27" s="25">
        <v>4281.9000360900009</v>
      </c>
      <c r="H27" s="24">
        <f>SUM(I27,J27,K27,L27)</f>
        <v>15955.464436909999</v>
      </c>
      <c r="I27" s="25">
        <v>4162.6393273699996</v>
      </c>
      <c r="J27" s="25">
        <v>4224.8785840300006</v>
      </c>
      <c r="K27" s="25">
        <v>4737.3726158499994</v>
      </c>
      <c r="L27" s="25">
        <v>2830.5739096599991</v>
      </c>
      <c r="M27" s="24">
        <f>SUM(N27,O27)</f>
        <v>7497.6737438199998</v>
      </c>
      <c r="N27" s="25">
        <v>3641.5843313400001</v>
      </c>
      <c r="O27" s="25">
        <v>3856.0894124799997</v>
      </c>
      <c r="P27" s="20">
        <v>14</v>
      </c>
    </row>
    <row r="28" spans="1:16" ht="12.4" customHeight="1" x14ac:dyDescent="0.2">
      <c r="A28" s="18">
        <v>15</v>
      </c>
      <c r="B28" s="23" t="s">
        <v>11</v>
      </c>
      <c r="C28" s="24">
        <f>SUM(D28,E28,F28,G28)</f>
        <v>27143.398960120005</v>
      </c>
      <c r="D28" s="25">
        <v>6502.2558031900007</v>
      </c>
      <c r="E28" s="25">
        <v>6816.751780900001</v>
      </c>
      <c r="F28" s="25">
        <v>7278.4654290599992</v>
      </c>
      <c r="G28" s="25">
        <v>6545.92594697</v>
      </c>
      <c r="H28" s="24">
        <f>SUM(I28,J28,K28,L28)</f>
        <v>30180.819055289998</v>
      </c>
      <c r="I28" s="25">
        <v>6112.5892191900002</v>
      </c>
      <c r="J28" s="25">
        <v>6540.9755037300001</v>
      </c>
      <c r="K28" s="25">
        <v>8287.0751147600004</v>
      </c>
      <c r="L28" s="25">
        <v>9240.1792176100007</v>
      </c>
      <c r="M28" s="24">
        <f>SUM(N28,O28)</f>
        <v>12693.93292612</v>
      </c>
      <c r="N28" s="25">
        <v>6193.8471866700002</v>
      </c>
      <c r="O28" s="25">
        <v>6500.0857394499999</v>
      </c>
      <c r="P28" s="20">
        <v>15</v>
      </c>
    </row>
    <row r="29" spans="1:16" ht="12.4" customHeight="1" x14ac:dyDescent="0.2">
      <c r="A29" s="18">
        <v>16</v>
      </c>
      <c r="B29" s="29" t="s">
        <v>34</v>
      </c>
      <c r="C29" s="24">
        <f t="shared" ref="C29" si="13">SUM(C30)-SUM(C31)</f>
        <v>10666.594634999999</v>
      </c>
      <c r="D29" s="24">
        <f t="shared" ref="D29:G29" si="14">SUM(D30)-SUM(D31)</f>
        <v>2434.1713070000001</v>
      </c>
      <c r="E29" s="24">
        <f t="shared" si="14"/>
        <v>2417.9586140000001</v>
      </c>
      <c r="F29" s="24">
        <f t="shared" si="14"/>
        <v>2843.407236</v>
      </c>
      <c r="G29" s="24">
        <f t="shared" si="14"/>
        <v>2971.0574779999993</v>
      </c>
      <c r="H29" s="24">
        <f t="shared" ref="H29:O29" si="15">SUM(H30)-SUM(H31)</f>
        <v>11228.210278999999</v>
      </c>
      <c r="I29" s="24">
        <f t="shared" si="15"/>
        <v>3520.7094269999998</v>
      </c>
      <c r="J29" s="24">
        <f t="shared" si="15"/>
        <v>2473.1625989999998</v>
      </c>
      <c r="K29" s="24">
        <f t="shared" si="15"/>
        <v>2633.686643</v>
      </c>
      <c r="L29" s="24">
        <f t="shared" si="15"/>
        <v>2600.6516099999999</v>
      </c>
      <c r="M29" s="24">
        <f t="shared" si="15"/>
        <v>5186.0449840000001</v>
      </c>
      <c r="N29" s="24">
        <f t="shared" si="15"/>
        <v>2560.1066460000002</v>
      </c>
      <c r="O29" s="24">
        <f t="shared" si="15"/>
        <v>2625.9383380000004</v>
      </c>
      <c r="P29" s="20">
        <v>16</v>
      </c>
    </row>
    <row r="30" spans="1:16" ht="12.4" customHeight="1" x14ac:dyDescent="0.2">
      <c r="A30" s="18">
        <v>17</v>
      </c>
      <c r="B30" s="23" t="s">
        <v>10</v>
      </c>
      <c r="C30" s="24">
        <f>SUM(D30,E30,F30,G30)</f>
        <v>10666.594634999999</v>
      </c>
      <c r="D30" s="25">
        <v>2434.1713070000001</v>
      </c>
      <c r="E30" s="25">
        <v>2417.9586140000001</v>
      </c>
      <c r="F30" s="25">
        <v>2843.407236</v>
      </c>
      <c r="G30" s="25">
        <v>2971.0574779999993</v>
      </c>
      <c r="H30" s="24">
        <f>SUM(I30,J30,K30,L30)</f>
        <v>11228.210278999999</v>
      </c>
      <c r="I30" s="25">
        <v>3520.7094269999998</v>
      </c>
      <c r="J30" s="25">
        <v>2473.1625989999998</v>
      </c>
      <c r="K30" s="25">
        <v>2633.686643</v>
      </c>
      <c r="L30" s="25">
        <v>2600.6516099999999</v>
      </c>
      <c r="M30" s="24">
        <f>SUM(N30,O30)</f>
        <v>5186.0449840000001</v>
      </c>
      <c r="N30" s="25">
        <v>2560.1066460000002</v>
      </c>
      <c r="O30" s="25">
        <v>2625.9383380000004</v>
      </c>
      <c r="P30" s="20">
        <v>17</v>
      </c>
    </row>
    <row r="31" spans="1:16" ht="12.4" customHeight="1" x14ac:dyDescent="0.2">
      <c r="A31" s="18">
        <v>18</v>
      </c>
      <c r="B31" s="23" t="s">
        <v>11</v>
      </c>
      <c r="C31" s="70" t="s">
        <v>14</v>
      </c>
      <c r="D31" s="28" t="s">
        <v>14</v>
      </c>
      <c r="E31" s="28" t="s">
        <v>14</v>
      </c>
      <c r="F31" s="28" t="s">
        <v>14</v>
      </c>
      <c r="G31" s="28" t="s">
        <v>14</v>
      </c>
      <c r="H31" s="70" t="s">
        <v>14</v>
      </c>
      <c r="I31" s="28" t="s">
        <v>14</v>
      </c>
      <c r="J31" s="28" t="s">
        <v>14</v>
      </c>
      <c r="K31" s="28" t="s">
        <v>14</v>
      </c>
      <c r="L31" s="28" t="s">
        <v>14</v>
      </c>
      <c r="M31" s="70" t="s">
        <v>14</v>
      </c>
      <c r="N31" s="28" t="s">
        <v>14</v>
      </c>
      <c r="O31" s="28" t="s">
        <v>14</v>
      </c>
      <c r="P31" s="20">
        <v>18</v>
      </c>
    </row>
    <row r="32" spans="1:16" ht="12.4" customHeight="1" x14ac:dyDescent="0.2">
      <c r="A32" s="18">
        <v>19</v>
      </c>
      <c r="B32" s="35" t="s">
        <v>35</v>
      </c>
      <c r="C32" s="27">
        <f t="shared" ref="C32" si="16">SUM(C33)-SUM(C34)</f>
        <v>2497.0280750800002</v>
      </c>
      <c r="D32" s="27">
        <f t="shared" ref="D32:G32" si="17">SUM(D33)-SUM(D34)</f>
        <v>587.65965719999997</v>
      </c>
      <c r="E32" s="27">
        <f t="shared" si="17"/>
        <v>877.58531525000001</v>
      </c>
      <c r="F32" s="27">
        <f t="shared" si="17"/>
        <v>504.69207310000002</v>
      </c>
      <c r="G32" s="27">
        <f t="shared" si="17"/>
        <v>527.09102953000001</v>
      </c>
      <c r="H32" s="27">
        <f t="shared" ref="H32:O32" si="18">SUM(H33)-SUM(H34)</f>
        <v>3140.0820450299998</v>
      </c>
      <c r="I32" s="27">
        <f t="shared" si="18"/>
        <v>647.38869210999997</v>
      </c>
      <c r="J32" s="27">
        <f t="shared" si="18"/>
        <v>862.97250702999997</v>
      </c>
      <c r="K32" s="27">
        <f t="shared" si="18"/>
        <v>797.00110562999998</v>
      </c>
      <c r="L32" s="27">
        <f t="shared" si="18"/>
        <v>832.71974025999998</v>
      </c>
      <c r="M32" s="27">
        <f t="shared" si="18"/>
        <v>1605.7871043499999</v>
      </c>
      <c r="N32" s="27">
        <f t="shared" si="18"/>
        <v>795.34256310000001</v>
      </c>
      <c r="O32" s="27">
        <f t="shared" si="18"/>
        <v>810.44454125000004</v>
      </c>
      <c r="P32" s="20">
        <v>19</v>
      </c>
    </row>
    <row r="33" spans="1:16" ht="12.4" customHeight="1" x14ac:dyDescent="0.2">
      <c r="A33" s="18">
        <v>20</v>
      </c>
      <c r="B33" s="23" t="s">
        <v>10</v>
      </c>
      <c r="C33" s="24">
        <f t="shared" ref="C33:O33" si="19">SUM(C36,C39)</f>
        <v>2497.0280750800002</v>
      </c>
      <c r="D33" s="24">
        <f t="shared" si="19"/>
        <v>587.65965719999997</v>
      </c>
      <c r="E33" s="24">
        <f t="shared" si="19"/>
        <v>877.58531525000001</v>
      </c>
      <c r="F33" s="24">
        <f t="shared" si="19"/>
        <v>504.69207310000002</v>
      </c>
      <c r="G33" s="24">
        <f t="shared" si="19"/>
        <v>527.09102953000001</v>
      </c>
      <c r="H33" s="24">
        <f t="shared" si="19"/>
        <v>3140.0820450299998</v>
      </c>
      <c r="I33" s="24">
        <f t="shared" si="19"/>
        <v>647.38869210999997</v>
      </c>
      <c r="J33" s="24">
        <f t="shared" si="19"/>
        <v>862.97250702999997</v>
      </c>
      <c r="K33" s="24">
        <f t="shared" si="19"/>
        <v>797.00110562999998</v>
      </c>
      <c r="L33" s="24">
        <f t="shared" si="19"/>
        <v>832.71974025999998</v>
      </c>
      <c r="M33" s="24">
        <f t="shared" si="19"/>
        <v>1605.7871043499999</v>
      </c>
      <c r="N33" s="24">
        <f t="shared" si="19"/>
        <v>795.34256310000001</v>
      </c>
      <c r="O33" s="24">
        <f t="shared" si="19"/>
        <v>810.44454125000004</v>
      </c>
      <c r="P33" s="20">
        <v>20</v>
      </c>
    </row>
    <row r="34" spans="1:16" ht="12.4" customHeight="1" x14ac:dyDescent="0.2">
      <c r="A34" s="18">
        <v>21</v>
      </c>
      <c r="B34" s="23" t="s">
        <v>11</v>
      </c>
      <c r="C34" s="70" t="s">
        <v>14</v>
      </c>
      <c r="D34" s="28" t="s">
        <v>14</v>
      </c>
      <c r="E34" s="28" t="s">
        <v>14</v>
      </c>
      <c r="F34" s="28" t="s">
        <v>14</v>
      </c>
      <c r="G34" s="28" t="s">
        <v>14</v>
      </c>
      <c r="H34" s="70" t="s">
        <v>14</v>
      </c>
      <c r="I34" s="28" t="s">
        <v>14</v>
      </c>
      <c r="J34" s="28" t="s">
        <v>14</v>
      </c>
      <c r="K34" s="28" t="s">
        <v>14</v>
      </c>
      <c r="L34" s="28" t="s">
        <v>14</v>
      </c>
      <c r="M34" s="70" t="s">
        <v>14</v>
      </c>
      <c r="N34" s="28" t="s">
        <v>14</v>
      </c>
      <c r="O34" s="28" t="s">
        <v>14</v>
      </c>
      <c r="P34" s="20">
        <v>21</v>
      </c>
    </row>
    <row r="35" spans="1:16" ht="12.4" customHeight="1" x14ac:dyDescent="0.2">
      <c r="A35" s="18">
        <v>22</v>
      </c>
      <c r="B35" s="29" t="s">
        <v>36</v>
      </c>
      <c r="C35" s="24">
        <f t="shared" ref="C35" si="20">SUM(C36)-SUM(C37)</f>
        <v>2497.0280750800002</v>
      </c>
      <c r="D35" s="24">
        <f t="shared" ref="D35:G35" si="21">SUM(D36)-SUM(D37)</f>
        <v>587.65965719999997</v>
      </c>
      <c r="E35" s="24">
        <f t="shared" si="21"/>
        <v>877.58531525000001</v>
      </c>
      <c r="F35" s="24">
        <f t="shared" si="21"/>
        <v>504.69207310000002</v>
      </c>
      <c r="G35" s="24">
        <f t="shared" si="21"/>
        <v>527.09102953000001</v>
      </c>
      <c r="H35" s="24">
        <f t="shared" ref="H35:O35" si="22">SUM(H36)-SUM(H37)</f>
        <v>3140.0820450299998</v>
      </c>
      <c r="I35" s="24">
        <f t="shared" si="22"/>
        <v>647.38869210999997</v>
      </c>
      <c r="J35" s="24">
        <f t="shared" si="22"/>
        <v>862.97250702999997</v>
      </c>
      <c r="K35" s="24">
        <f t="shared" si="22"/>
        <v>797.00110562999998</v>
      </c>
      <c r="L35" s="24">
        <f t="shared" si="22"/>
        <v>832.71974025999998</v>
      </c>
      <c r="M35" s="24">
        <f t="shared" si="22"/>
        <v>1605.7871043499999</v>
      </c>
      <c r="N35" s="24">
        <f t="shared" si="22"/>
        <v>795.34256310000001</v>
      </c>
      <c r="O35" s="24">
        <f t="shared" si="22"/>
        <v>810.44454125000004</v>
      </c>
      <c r="P35" s="20">
        <v>22</v>
      </c>
    </row>
    <row r="36" spans="1:16" ht="12.4" customHeight="1" x14ac:dyDescent="0.2">
      <c r="A36" s="18">
        <v>23</v>
      </c>
      <c r="B36" s="23" t="s">
        <v>10</v>
      </c>
      <c r="C36" s="24">
        <f>SUM(D36,E36,F36,G36)</f>
        <v>2497.0280750800002</v>
      </c>
      <c r="D36" s="25">
        <v>587.65965719999997</v>
      </c>
      <c r="E36" s="25">
        <v>877.58531525000001</v>
      </c>
      <c r="F36" s="25">
        <v>504.69207310000002</v>
      </c>
      <c r="G36" s="25">
        <v>527.09102953000001</v>
      </c>
      <c r="H36" s="24">
        <f>SUM(I36,J36,K36,L36)</f>
        <v>3140.0820450299998</v>
      </c>
      <c r="I36" s="25">
        <v>647.38869210999997</v>
      </c>
      <c r="J36" s="25">
        <v>862.97250702999997</v>
      </c>
      <c r="K36" s="25">
        <v>797.00110562999998</v>
      </c>
      <c r="L36" s="25">
        <v>832.71974025999998</v>
      </c>
      <c r="M36" s="24">
        <f>SUM(N36,O36)</f>
        <v>1605.7871043499999</v>
      </c>
      <c r="N36" s="25">
        <v>795.34256310000001</v>
      </c>
      <c r="O36" s="25">
        <v>810.44454125000004</v>
      </c>
      <c r="P36" s="20">
        <v>23</v>
      </c>
    </row>
    <row r="37" spans="1:16" ht="12.4" customHeight="1" x14ac:dyDescent="0.2">
      <c r="A37" s="18">
        <v>24</v>
      </c>
      <c r="B37" s="23" t="s">
        <v>11</v>
      </c>
      <c r="C37" s="70" t="s">
        <v>14</v>
      </c>
      <c r="D37" s="28" t="s">
        <v>14</v>
      </c>
      <c r="E37" s="28" t="s">
        <v>14</v>
      </c>
      <c r="F37" s="28" t="s">
        <v>14</v>
      </c>
      <c r="G37" s="28" t="s">
        <v>14</v>
      </c>
      <c r="H37" s="70" t="s">
        <v>14</v>
      </c>
      <c r="I37" s="28" t="s">
        <v>14</v>
      </c>
      <c r="J37" s="28" t="s">
        <v>14</v>
      </c>
      <c r="K37" s="28" t="s">
        <v>14</v>
      </c>
      <c r="L37" s="28" t="s">
        <v>14</v>
      </c>
      <c r="M37" s="70" t="s">
        <v>14</v>
      </c>
      <c r="N37" s="28" t="s">
        <v>14</v>
      </c>
      <c r="O37" s="28" t="s">
        <v>14</v>
      </c>
      <c r="P37" s="20">
        <v>24</v>
      </c>
    </row>
    <row r="38" spans="1:16" ht="12.4" customHeight="1" x14ac:dyDescent="0.2">
      <c r="A38" s="18">
        <v>25</v>
      </c>
      <c r="B38" s="29" t="s">
        <v>37</v>
      </c>
      <c r="C38" s="24">
        <f t="shared" ref="C38" si="23">SUM(C39)-SUM(C40)</f>
        <v>0</v>
      </c>
      <c r="D38" s="24">
        <f t="shared" ref="D38:G38" si="24">SUM(D39)-SUM(D40)</f>
        <v>0</v>
      </c>
      <c r="E38" s="24">
        <f t="shared" si="24"/>
        <v>0</v>
      </c>
      <c r="F38" s="24">
        <f t="shared" si="24"/>
        <v>0</v>
      </c>
      <c r="G38" s="24">
        <f t="shared" si="24"/>
        <v>0</v>
      </c>
      <c r="H38" s="24">
        <f t="shared" ref="H38:O38" si="25">SUM(H39)-SUM(H40)</f>
        <v>0</v>
      </c>
      <c r="I38" s="24">
        <f t="shared" si="25"/>
        <v>0</v>
      </c>
      <c r="J38" s="24">
        <f t="shared" si="25"/>
        <v>0</v>
      </c>
      <c r="K38" s="24">
        <f t="shared" si="25"/>
        <v>0</v>
      </c>
      <c r="L38" s="24">
        <f t="shared" si="25"/>
        <v>0</v>
      </c>
      <c r="M38" s="24">
        <f t="shared" si="25"/>
        <v>0</v>
      </c>
      <c r="N38" s="24">
        <f t="shared" si="25"/>
        <v>0</v>
      </c>
      <c r="O38" s="24">
        <f t="shared" si="25"/>
        <v>0</v>
      </c>
      <c r="P38" s="20">
        <v>25</v>
      </c>
    </row>
    <row r="39" spans="1:16" ht="12.4" customHeight="1" x14ac:dyDescent="0.2">
      <c r="A39" s="18">
        <v>26</v>
      </c>
      <c r="B39" s="23" t="s">
        <v>10</v>
      </c>
      <c r="C39" s="70" t="s">
        <v>14</v>
      </c>
      <c r="D39" s="28" t="s">
        <v>14</v>
      </c>
      <c r="E39" s="28" t="s">
        <v>14</v>
      </c>
      <c r="F39" s="28" t="s">
        <v>14</v>
      </c>
      <c r="G39" s="28" t="s">
        <v>14</v>
      </c>
      <c r="H39" s="70" t="s">
        <v>14</v>
      </c>
      <c r="I39" s="28" t="s">
        <v>14</v>
      </c>
      <c r="J39" s="28" t="s">
        <v>14</v>
      </c>
      <c r="K39" s="28" t="s">
        <v>14</v>
      </c>
      <c r="L39" s="28" t="s">
        <v>14</v>
      </c>
      <c r="M39" s="70" t="s">
        <v>14</v>
      </c>
      <c r="N39" s="28" t="s">
        <v>14</v>
      </c>
      <c r="O39" s="28" t="s">
        <v>14</v>
      </c>
      <c r="P39" s="20">
        <v>26</v>
      </c>
    </row>
    <row r="40" spans="1:16" ht="12.4" customHeight="1" x14ac:dyDescent="0.2">
      <c r="A40" s="18">
        <v>27</v>
      </c>
      <c r="B40" s="23" t="s">
        <v>11</v>
      </c>
      <c r="C40" s="70" t="s">
        <v>14</v>
      </c>
      <c r="D40" s="28" t="s">
        <v>14</v>
      </c>
      <c r="E40" s="28" t="s">
        <v>14</v>
      </c>
      <c r="F40" s="28" t="s">
        <v>14</v>
      </c>
      <c r="G40" s="28" t="s">
        <v>14</v>
      </c>
      <c r="H40" s="70" t="s">
        <v>14</v>
      </c>
      <c r="I40" s="28" t="s">
        <v>14</v>
      </c>
      <c r="J40" s="28" t="s">
        <v>14</v>
      </c>
      <c r="K40" s="28" t="s">
        <v>14</v>
      </c>
      <c r="L40" s="28" t="s">
        <v>14</v>
      </c>
      <c r="M40" s="70" t="s">
        <v>14</v>
      </c>
      <c r="N40" s="28" t="s">
        <v>14</v>
      </c>
      <c r="O40" s="28" t="s">
        <v>14</v>
      </c>
      <c r="P40" s="20">
        <v>27</v>
      </c>
    </row>
    <row r="41" spans="1:16" ht="12.4" customHeight="1" x14ac:dyDescent="0.2">
      <c r="A41" s="18">
        <v>28</v>
      </c>
      <c r="B41" s="35" t="s">
        <v>38</v>
      </c>
      <c r="C41" s="27">
        <f t="shared" ref="C41:O41" si="26">SUM(C42)-SUM(C43)</f>
        <v>0</v>
      </c>
      <c r="D41" s="27">
        <f t="shared" si="26"/>
        <v>0</v>
      </c>
      <c r="E41" s="27">
        <f t="shared" si="26"/>
        <v>0</v>
      </c>
      <c r="F41" s="27">
        <f t="shared" si="26"/>
        <v>0</v>
      </c>
      <c r="G41" s="27">
        <f t="shared" si="26"/>
        <v>0</v>
      </c>
      <c r="H41" s="27">
        <f t="shared" si="26"/>
        <v>0</v>
      </c>
      <c r="I41" s="27">
        <f t="shared" si="26"/>
        <v>0</v>
      </c>
      <c r="J41" s="27">
        <f t="shared" si="26"/>
        <v>0</v>
      </c>
      <c r="K41" s="27">
        <f t="shared" si="26"/>
        <v>0</v>
      </c>
      <c r="L41" s="27">
        <f t="shared" si="26"/>
        <v>0</v>
      </c>
      <c r="M41" s="27">
        <f t="shared" si="26"/>
        <v>0</v>
      </c>
      <c r="N41" s="27">
        <f t="shared" si="26"/>
        <v>0</v>
      </c>
      <c r="O41" s="27">
        <f t="shared" si="26"/>
        <v>0</v>
      </c>
      <c r="P41" s="20">
        <v>28</v>
      </c>
    </row>
    <row r="42" spans="1:16" ht="12.4" customHeight="1" x14ac:dyDescent="0.2">
      <c r="A42" s="18">
        <v>29</v>
      </c>
      <c r="B42" s="23" t="s">
        <v>10</v>
      </c>
      <c r="C42" s="24">
        <f t="shared" ref="C42:C43" si="27">SUM(D42,E42,F42,G42)</f>
        <v>0</v>
      </c>
      <c r="D42" s="25">
        <v>0</v>
      </c>
      <c r="E42" s="25">
        <v>0</v>
      </c>
      <c r="F42" s="25">
        <v>0</v>
      </c>
      <c r="G42" s="25">
        <v>0</v>
      </c>
      <c r="H42" s="24">
        <f t="shared" ref="H42:H43" si="28">SUM(I42,J42,K42,L42)</f>
        <v>0</v>
      </c>
      <c r="I42" s="25">
        <v>0</v>
      </c>
      <c r="J42" s="25">
        <v>0</v>
      </c>
      <c r="K42" s="25">
        <v>0</v>
      </c>
      <c r="L42" s="25">
        <v>0</v>
      </c>
      <c r="M42" s="24">
        <f t="shared" ref="M42:M43" si="29">SUM(N42,O42)</f>
        <v>0</v>
      </c>
      <c r="N42" s="25">
        <v>0</v>
      </c>
      <c r="O42" s="25">
        <v>0</v>
      </c>
      <c r="P42" s="20">
        <v>29</v>
      </c>
    </row>
    <row r="43" spans="1:16" ht="12.4" customHeight="1" x14ac:dyDescent="0.2">
      <c r="A43" s="18">
        <v>30</v>
      </c>
      <c r="B43" s="23" t="s">
        <v>11</v>
      </c>
      <c r="C43" s="24">
        <f t="shared" si="27"/>
        <v>0</v>
      </c>
      <c r="D43" s="25">
        <v>0</v>
      </c>
      <c r="E43" s="25">
        <v>0</v>
      </c>
      <c r="F43" s="25">
        <v>0</v>
      </c>
      <c r="G43" s="25">
        <v>0</v>
      </c>
      <c r="H43" s="24">
        <f t="shared" si="28"/>
        <v>0</v>
      </c>
      <c r="I43" s="25">
        <v>0</v>
      </c>
      <c r="J43" s="25">
        <v>0</v>
      </c>
      <c r="K43" s="25">
        <v>0</v>
      </c>
      <c r="L43" s="25">
        <v>0</v>
      </c>
      <c r="M43" s="24">
        <f t="shared" si="29"/>
        <v>0</v>
      </c>
      <c r="N43" s="25">
        <v>0</v>
      </c>
      <c r="O43" s="25">
        <v>0</v>
      </c>
      <c r="P43" s="20">
        <v>30</v>
      </c>
    </row>
    <row r="44" spans="1:16" ht="12.4" customHeight="1" x14ac:dyDescent="0.2">
      <c r="A44" s="18">
        <v>31</v>
      </c>
      <c r="B44" s="26" t="s">
        <v>15</v>
      </c>
      <c r="C44" s="25"/>
      <c r="D44" s="30"/>
      <c r="E44" s="30"/>
      <c r="F44" s="30"/>
      <c r="G44" s="30"/>
      <c r="H44" s="25"/>
      <c r="I44" s="30"/>
      <c r="J44" s="30"/>
      <c r="K44" s="30"/>
      <c r="L44" s="30"/>
      <c r="M44" s="25"/>
      <c r="N44" s="30"/>
      <c r="O44" s="30"/>
      <c r="P44" s="20">
        <v>31</v>
      </c>
    </row>
    <row r="45" spans="1:16" ht="12.75" customHeight="1" x14ac:dyDescent="0.2">
      <c r="A45" s="18">
        <v>32</v>
      </c>
      <c r="B45" s="26" t="s">
        <v>39</v>
      </c>
      <c r="C45" s="22">
        <f t="shared" ref="C45" si="30">SUM(C46)-SUM(C47)</f>
        <v>9746.9664052499993</v>
      </c>
      <c r="D45" s="22">
        <f t="shared" ref="D45:G45" si="31">SUM(D46)-SUM(D47)</f>
        <v>2120.8372828300003</v>
      </c>
      <c r="E45" s="22">
        <f t="shared" si="31"/>
        <v>2366.9275035099995</v>
      </c>
      <c r="F45" s="22">
        <f t="shared" si="31"/>
        <v>2473.2030986199998</v>
      </c>
      <c r="G45" s="22">
        <f t="shared" si="31"/>
        <v>2785.9985202899993</v>
      </c>
      <c r="H45" s="22">
        <f t="shared" ref="H45:O45" si="32">SUM(H46)-SUM(H47)</f>
        <v>11518.439417429996</v>
      </c>
      <c r="I45" s="22">
        <f t="shared" si="32"/>
        <v>3045.083381559999</v>
      </c>
      <c r="J45" s="22">
        <f t="shared" si="32"/>
        <v>2917.3883486599989</v>
      </c>
      <c r="K45" s="22">
        <f t="shared" si="32"/>
        <v>2931.7329357300014</v>
      </c>
      <c r="L45" s="22">
        <f t="shared" si="32"/>
        <v>2624.2347514799999</v>
      </c>
      <c r="M45" s="22">
        <f t="shared" si="32"/>
        <v>6205.1448176099984</v>
      </c>
      <c r="N45" s="22">
        <f t="shared" si="32"/>
        <v>3050.9057596199996</v>
      </c>
      <c r="O45" s="22">
        <f t="shared" si="32"/>
        <v>3154.2390579900007</v>
      </c>
      <c r="P45" s="20">
        <v>32</v>
      </c>
    </row>
    <row r="46" spans="1:16" ht="12.75" customHeight="1" x14ac:dyDescent="0.2">
      <c r="A46" s="18">
        <v>33</v>
      </c>
      <c r="B46" s="23" t="s">
        <v>10</v>
      </c>
      <c r="C46" s="24">
        <f t="shared" ref="C46:O47" si="33">SUM(C49,C58,C61,C126,C173,C182,C197,C206,C209,C221,C234,C243)</f>
        <v>15296.662822479999</v>
      </c>
      <c r="D46" s="24">
        <f t="shared" si="33"/>
        <v>3470.3197340900001</v>
      </c>
      <c r="E46" s="24">
        <f t="shared" si="33"/>
        <v>3715.5532663699996</v>
      </c>
      <c r="F46" s="24">
        <f t="shared" si="33"/>
        <v>3925.9947053899996</v>
      </c>
      <c r="G46" s="24">
        <f t="shared" si="33"/>
        <v>4184.795116629999</v>
      </c>
      <c r="H46" s="24">
        <f t="shared" si="33"/>
        <v>17473.074883889996</v>
      </c>
      <c r="I46" s="24">
        <f t="shared" si="33"/>
        <v>4427.6324320999993</v>
      </c>
      <c r="J46" s="24">
        <f t="shared" si="33"/>
        <v>4228.6347047699992</v>
      </c>
      <c r="K46" s="24">
        <f t="shared" si="33"/>
        <v>4469.3904224900016</v>
      </c>
      <c r="L46" s="24">
        <f t="shared" si="33"/>
        <v>4347.4173245299999</v>
      </c>
      <c r="M46" s="24">
        <f t="shared" si="33"/>
        <v>8937.3301583999983</v>
      </c>
      <c r="N46" s="24">
        <f t="shared" si="33"/>
        <v>4457.0209364499997</v>
      </c>
      <c r="O46" s="24">
        <f t="shared" si="33"/>
        <v>4480.3092219500004</v>
      </c>
      <c r="P46" s="20">
        <v>33</v>
      </c>
    </row>
    <row r="47" spans="1:16" ht="12.75" customHeight="1" x14ac:dyDescent="0.2">
      <c r="A47" s="18">
        <v>34</v>
      </c>
      <c r="B47" s="23" t="s">
        <v>11</v>
      </c>
      <c r="C47" s="24">
        <f t="shared" si="33"/>
        <v>5549.6964172299995</v>
      </c>
      <c r="D47" s="24">
        <f t="shared" si="33"/>
        <v>1349.4824512599998</v>
      </c>
      <c r="E47" s="24">
        <f t="shared" si="33"/>
        <v>1348.6257628600001</v>
      </c>
      <c r="F47" s="24">
        <f t="shared" si="33"/>
        <v>1452.79160677</v>
      </c>
      <c r="G47" s="24">
        <f t="shared" si="33"/>
        <v>1398.7965963399997</v>
      </c>
      <c r="H47" s="24">
        <f t="shared" si="33"/>
        <v>5954.6354664599994</v>
      </c>
      <c r="I47" s="24">
        <f t="shared" si="33"/>
        <v>1382.5490505400001</v>
      </c>
      <c r="J47" s="24">
        <f t="shared" si="33"/>
        <v>1311.2463561100001</v>
      </c>
      <c r="K47" s="24">
        <f t="shared" si="33"/>
        <v>1537.65748676</v>
      </c>
      <c r="L47" s="24">
        <f t="shared" si="33"/>
        <v>1723.18257305</v>
      </c>
      <c r="M47" s="24">
        <f t="shared" si="33"/>
        <v>2732.1853407900003</v>
      </c>
      <c r="N47" s="24">
        <f t="shared" si="33"/>
        <v>1406.1151768300001</v>
      </c>
      <c r="O47" s="24">
        <f t="shared" si="33"/>
        <v>1326.0701639599997</v>
      </c>
      <c r="P47" s="20">
        <v>34</v>
      </c>
    </row>
    <row r="48" spans="1:16" ht="12.4" customHeight="1" x14ac:dyDescent="0.2">
      <c r="A48" s="18">
        <v>35</v>
      </c>
      <c r="B48" s="35" t="s">
        <v>40</v>
      </c>
      <c r="C48" s="27">
        <f t="shared" ref="C48" si="34">SUM(C49)-SUM(C50)</f>
        <v>0</v>
      </c>
      <c r="D48" s="27">
        <f t="shared" ref="D48:G48" si="35">SUM(D49)-SUM(D50)</f>
        <v>0</v>
      </c>
      <c r="E48" s="27">
        <f t="shared" si="35"/>
        <v>0</v>
      </c>
      <c r="F48" s="27">
        <f t="shared" si="35"/>
        <v>0</v>
      </c>
      <c r="G48" s="27">
        <f t="shared" si="35"/>
        <v>0</v>
      </c>
      <c r="H48" s="27">
        <f t="shared" ref="H48:O48" si="36">SUM(H49)-SUM(H50)</f>
        <v>0</v>
      </c>
      <c r="I48" s="27">
        <f t="shared" si="36"/>
        <v>0</v>
      </c>
      <c r="J48" s="27">
        <f t="shared" si="36"/>
        <v>0</v>
      </c>
      <c r="K48" s="27">
        <f t="shared" si="36"/>
        <v>0</v>
      </c>
      <c r="L48" s="27">
        <f t="shared" si="36"/>
        <v>0</v>
      </c>
      <c r="M48" s="27">
        <f t="shared" si="36"/>
        <v>0</v>
      </c>
      <c r="N48" s="27">
        <f t="shared" si="36"/>
        <v>0</v>
      </c>
      <c r="O48" s="27">
        <f t="shared" si="36"/>
        <v>0</v>
      </c>
      <c r="P48" s="20">
        <v>35</v>
      </c>
    </row>
    <row r="49" spans="1:16" ht="12.4" customHeight="1" x14ac:dyDescent="0.2">
      <c r="A49" s="18">
        <v>36</v>
      </c>
      <c r="B49" s="23" t="s">
        <v>10</v>
      </c>
      <c r="C49" s="24">
        <f t="shared" ref="C49:O50" si="37">SUM(C52,C55)</f>
        <v>0</v>
      </c>
      <c r="D49" s="24">
        <f t="shared" si="37"/>
        <v>0</v>
      </c>
      <c r="E49" s="24">
        <f t="shared" si="37"/>
        <v>0</v>
      </c>
      <c r="F49" s="24">
        <f t="shared" si="37"/>
        <v>0</v>
      </c>
      <c r="G49" s="24">
        <f t="shared" si="37"/>
        <v>0</v>
      </c>
      <c r="H49" s="24">
        <f t="shared" si="37"/>
        <v>0</v>
      </c>
      <c r="I49" s="24">
        <f t="shared" si="37"/>
        <v>0</v>
      </c>
      <c r="J49" s="24">
        <f t="shared" si="37"/>
        <v>0</v>
      </c>
      <c r="K49" s="24">
        <f t="shared" si="37"/>
        <v>0</v>
      </c>
      <c r="L49" s="24">
        <f t="shared" si="37"/>
        <v>0</v>
      </c>
      <c r="M49" s="24">
        <f t="shared" si="37"/>
        <v>0</v>
      </c>
      <c r="N49" s="24">
        <f t="shared" si="37"/>
        <v>0</v>
      </c>
      <c r="O49" s="24">
        <f t="shared" si="37"/>
        <v>0</v>
      </c>
      <c r="P49" s="20">
        <v>36</v>
      </c>
    </row>
    <row r="50" spans="1:16" ht="12.4" customHeight="1" x14ac:dyDescent="0.2">
      <c r="A50" s="18">
        <v>37</v>
      </c>
      <c r="B50" s="23" t="s">
        <v>11</v>
      </c>
      <c r="C50" s="24">
        <f t="shared" si="37"/>
        <v>0</v>
      </c>
      <c r="D50" s="24">
        <f t="shared" si="37"/>
        <v>0</v>
      </c>
      <c r="E50" s="24">
        <f t="shared" si="37"/>
        <v>0</v>
      </c>
      <c r="F50" s="24">
        <f t="shared" si="37"/>
        <v>0</v>
      </c>
      <c r="G50" s="24">
        <f t="shared" si="37"/>
        <v>0</v>
      </c>
      <c r="H50" s="24">
        <f t="shared" si="37"/>
        <v>0</v>
      </c>
      <c r="I50" s="24">
        <f t="shared" si="37"/>
        <v>0</v>
      </c>
      <c r="J50" s="24">
        <f t="shared" si="37"/>
        <v>0</v>
      </c>
      <c r="K50" s="24">
        <f t="shared" si="37"/>
        <v>0</v>
      </c>
      <c r="L50" s="24">
        <f t="shared" si="37"/>
        <v>0</v>
      </c>
      <c r="M50" s="24">
        <f t="shared" si="37"/>
        <v>0</v>
      </c>
      <c r="N50" s="24">
        <f t="shared" si="37"/>
        <v>0</v>
      </c>
      <c r="O50" s="24">
        <f t="shared" si="37"/>
        <v>0</v>
      </c>
      <c r="P50" s="20">
        <v>37</v>
      </c>
    </row>
    <row r="51" spans="1:16" ht="24" customHeight="1" x14ac:dyDescent="0.2">
      <c r="A51" s="18">
        <v>38</v>
      </c>
      <c r="B51" s="55" t="s">
        <v>345</v>
      </c>
      <c r="C51" s="24">
        <f t="shared" ref="C51" si="38">SUM(C52)-SUM(C53)</f>
        <v>0</v>
      </c>
      <c r="D51" s="24">
        <f t="shared" ref="D51:G51" si="39">SUM(D52)-SUM(D53)</f>
        <v>0</v>
      </c>
      <c r="E51" s="24">
        <f t="shared" si="39"/>
        <v>0</v>
      </c>
      <c r="F51" s="24">
        <f t="shared" si="39"/>
        <v>0</v>
      </c>
      <c r="G51" s="24">
        <f t="shared" si="39"/>
        <v>0</v>
      </c>
      <c r="H51" s="24">
        <f t="shared" ref="H51:O51" si="40">SUM(H52)-SUM(H53)</f>
        <v>0</v>
      </c>
      <c r="I51" s="24">
        <f t="shared" si="40"/>
        <v>0</v>
      </c>
      <c r="J51" s="24">
        <f t="shared" si="40"/>
        <v>0</v>
      </c>
      <c r="K51" s="24">
        <f t="shared" si="40"/>
        <v>0</v>
      </c>
      <c r="L51" s="24">
        <f t="shared" si="40"/>
        <v>0</v>
      </c>
      <c r="M51" s="24">
        <f t="shared" si="40"/>
        <v>0</v>
      </c>
      <c r="N51" s="24">
        <f t="shared" si="40"/>
        <v>0</v>
      </c>
      <c r="O51" s="24">
        <f t="shared" si="40"/>
        <v>0</v>
      </c>
      <c r="P51" s="20">
        <v>38</v>
      </c>
    </row>
    <row r="52" spans="1:16" ht="12.4" customHeight="1" x14ac:dyDescent="0.2">
      <c r="A52" s="18">
        <v>39</v>
      </c>
      <c r="B52" s="23" t="s">
        <v>10</v>
      </c>
      <c r="C52" s="24">
        <f t="shared" ref="C52:C53" si="41">SUM(D52,E52,F52,G52)</f>
        <v>0</v>
      </c>
      <c r="D52" s="25">
        <v>0</v>
      </c>
      <c r="E52" s="25">
        <v>0</v>
      </c>
      <c r="F52" s="25">
        <v>0</v>
      </c>
      <c r="G52" s="25">
        <v>0</v>
      </c>
      <c r="H52" s="24">
        <f t="shared" ref="H52:H53" si="42">SUM(I52,J52,K52,L52)</f>
        <v>0</v>
      </c>
      <c r="I52" s="25">
        <v>0</v>
      </c>
      <c r="J52" s="25">
        <v>0</v>
      </c>
      <c r="K52" s="25">
        <v>0</v>
      </c>
      <c r="L52" s="25">
        <v>0</v>
      </c>
      <c r="M52" s="24">
        <f t="shared" ref="M52:M53" si="43">SUM(N52,O52)</f>
        <v>0</v>
      </c>
      <c r="N52" s="25">
        <v>0</v>
      </c>
      <c r="O52" s="25">
        <v>0</v>
      </c>
      <c r="P52" s="20">
        <v>39</v>
      </c>
    </row>
    <row r="53" spans="1:16" ht="12.4" customHeight="1" x14ac:dyDescent="0.2">
      <c r="A53" s="18">
        <v>40</v>
      </c>
      <c r="B53" s="23" t="s">
        <v>11</v>
      </c>
      <c r="C53" s="24">
        <f t="shared" si="41"/>
        <v>0</v>
      </c>
      <c r="D53" s="25">
        <v>0</v>
      </c>
      <c r="E53" s="25">
        <v>0</v>
      </c>
      <c r="F53" s="25">
        <v>0</v>
      </c>
      <c r="G53" s="25">
        <v>0</v>
      </c>
      <c r="H53" s="24">
        <f t="shared" si="42"/>
        <v>0</v>
      </c>
      <c r="I53" s="25">
        <v>0</v>
      </c>
      <c r="J53" s="25">
        <v>0</v>
      </c>
      <c r="K53" s="25">
        <v>0</v>
      </c>
      <c r="L53" s="25">
        <v>0</v>
      </c>
      <c r="M53" s="24">
        <f t="shared" si="43"/>
        <v>0</v>
      </c>
      <c r="N53" s="25">
        <v>0</v>
      </c>
      <c r="O53" s="25">
        <v>0</v>
      </c>
      <c r="P53" s="20">
        <v>40</v>
      </c>
    </row>
    <row r="54" spans="1:16" ht="24" customHeight="1" x14ac:dyDescent="0.2">
      <c r="A54" s="18">
        <v>41</v>
      </c>
      <c r="B54" s="55" t="s">
        <v>346</v>
      </c>
      <c r="C54" s="24">
        <f t="shared" ref="C54" si="44">SUM(C55)-SUM(C56)</f>
        <v>0</v>
      </c>
      <c r="D54" s="24">
        <f t="shared" ref="D54:G54" si="45">SUM(D55)-SUM(D56)</f>
        <v>0</v>
      </c>
      <c r="E54" s="24">
        <f t="shared" si="45"/>
        <v>0</v>
      </c>
      <c r="F54" s="24">
        <f t="shared" si="45"/>
        <v>0</v>
      </c>
      <c r="G54" s="24">
        <f t="shared" si="45"/>
        <v>0</v>
      </c>
      <c r="H54" s="24">
        <f t="shared" ref="H54:O54" si="46">SUM(H55)-SUM(H56)</f>
        <v>0</v>
      </c>
      <c r="I54" s="24">
        <f t="shared" si="46"/>
        <v>0</v>
      </c>
      <c r="J54" s="24">
        <f t="shared" si="46"/>
        <v>0</v>
      </c>
      <c r="K54" s="24">
        <f t="shared" si="46"/>
        <v>0</v>
      </c>
      <c r="L54" s="24">
        <f t="shared" si="46"/>
        <v>0</v>
      </c>
      <c r="M54" s="24">
        <f t="shared" si="46"/>
        <v>0</v>
      </c>
      <c r="N54" s="24">
        <f t="shared" si="46"/>
        <v>0</v>
      </c>
      <c r="O54" s="24">
        <f t="shared" si="46"/>
        <v>0</v>
      </c>
      <c r="P54" s="20">
        <v>41</v>
      </c>
    </row>
    <row r="55" spans="1:16" ht="12.4" customHeight="1" x14ac:dyDescent="0.2">
      <c r="A55" s="18">
        <v>42</v>
      </c>
      <c r="B55" s="23" t="s">
        <v>10</v>
      </c>
      <c r="C55" s="24">
        <f t="shared" ref="C55:C56" si="47">SUM(D55,E55,F55,G55)</f>
        <v>0</v>
      </c>
      <c r="D55" s="25">
        <v>0</v>
      </c>
      <c r="E55" s="25">
        <v>0</v>
      </c>
      <c r="F55" s="25">
        <v>0</v>
      </c>
      <c r="G55" s="25">
        <v>0</v>
      </c>
      <c r="H55" s="24">
        <f t="shared" ref="H55:H56" si="48">SUM(I55,J55,K55,L55)</f>
        <v>0</v>
      </c>
      <c r="I55" s="25">
        <v>0</v>
      </c>
      <c r="J55" s="25">
        <v>0</v>
      </c>
      <c r="K55" s="25">
        <v>0</v>
      </c>
      <c r="L55" s="25">
        <v>0</v>
      </c>
      <c r="M55" s="24">
        <f t="shared" ref="M55:M56" si="49">SUM(N55,O55)</f>
        <v>0</v>
      </c>
      <c r="N55" s="25">
        <v>0</v>
      </c>
      <c r="O55" s="25">
        <v>0</v>
      </c>
      <c r="P55" s="20">
        <v>42</v>
      </c>
    </row>
    <row r="56" spans="1:16" ht="12.4" customHeight="1" x14ac:dyDescent="0.2">
      <c r="A56" s="18">
        <v>43</v>
      </c>
      <c r="B56" s="23" t="s">
        <v>11</v>
      </c>
      <c r="C56" s="24">
        <f t="shared" si="47"/>
        <v>0</v>
      </c>
      <c r="D56" s="25">
        <v>0</v>
      </c>
      <c r="E56" s="25">
        <v>0</v>
      </c>
      <c r="F56" s="25">
        <v>0</v>
      </c>
      <c r="G56" s="25">
        <v>0</v>
      </c>
      <c r="H56" s="24">
        <f t="shared" si="48"/>
        <v>0</v>
      </c>
      <c r="I56" s="25">
        <v>0</v>
      </c>
      <c r="J56" s="25">
        <v>0</v>
      </c>
      <c r="K56" s="25">
        <v>0</v>
      </c>
      <c r="L56" s="25">
        <v>0</v>
      </c>
      <c r="M56" s="24">
        <f t="shared" si="49"/>
        <v>0</v>
      </c>
      <c r="N56" s="25">
        <v>0</v>
      </c>
      <c r="O56" s="25">
        <v>0</v>
      </c>
      <c r="P56" s="20">
        <v>43</v>
      </c>
    </row>
    <row r="57" spans="1:16" ht="12.4" customHeight="1" x14ac:dyDescent="0.2">
      <c r="A57" s="18">
        <v>44</v>
      </c>
      <c r="B57" s="35" t="s">
        <v>41</v>
      </c>
      <c r="C57" s="27">
        <f t="shared" ref="C57" si="50">SUM(C58)-SUM(C59)</f>
        <v>9.7475481399999993</v>
      </c>
      <c r="D57" s="27">
        <f t="shared" ref="D57:G57" si="51">SUM(D58)-SUM(D59)</f>
        <v>2.72639662</v>
      </c>
      <c r="E57" s="27">
        <f t="shared" si="51"/>
        <v>2.4921660999999999</v>
      </c>
      <c r="F57" s="27">
        <f t="shared" si="51"/>
        <v>2.3930271000000003</v>
      </c>
      <c r="G57" s="27">
        <f t="shared" si="51"/>
        <v>2.1359583200000003</v>
      </c>
      <c r="H57" s="27">
        <f t="shared" ref="H57:O57" si="52">SUM(H58)-SUM(H59)</f>
        <v>7.702310820000001</v>
      </c>
      <c r="I57" s="27">
        <f t="shared" si="52"/>
        <v>1.6827833600000002</v>
      </c>
      <c r="J57" s="27">
        <f t="shared" si="52"/>
        <v>1.6569370899999996</v>
      </c>
      <c r="K57" s="27">
        <f t="shared" si="52"/>
        <v>2.8251636700000002</v>
      </c>
      <c r="L57" s="27">
        <f t="shared" si="52"/>
        <v>1.5374267000000001</v>
      </c>
      <c r="M57" s="27">
        <f t="shared" si="52"/>
        <v>4.9494270499999997</v>
      </c>
      <c r="N57" s="27">
        <f t="shared" si="52"/>
        <v>2.3918253299999996</v>
      </c>
      <c r="O57" s="27">
        <f t="shared" si="52"/>
        <v>2.5576017200000001</v>
      </c>
      <c r="P57" s="20">
        <v>44</v>
      </c>
    </row>
    <row r="58" spans="1:16" ht="12.4" customHeight="1" x14ac:dyDescent="0.2">
      <c r="A58" s="18">
        <v>45</v>
      </c>
      <c r="B58" s="23" t="s">
        <v>10</v>
      </c>
      <c r="C58" s="24">
        <f t="shared" ref="C58:C59" si="53">SUM(D58,E58,F58,G58)</f>
        <v>16.180163499999999</v>
      </c>
      <c r="D58" s="25">
        <v>4.0833333300000003</v>
      </c>
      <c r="E58" s="25">
        <v>4.1166666699999999</v>
      </c>
      <c r="F58" s="25">
        <v>4.141</v>
      </c>
      <c r="G58" s="25">
        <v>3.8391635000000002</v>
      </c>
      <c r="H58" s="24">
        <f t="shared" ref="H58:H59" si="54">SUM(I58,J58,K58,L58)</f>
        <v>15.240795160000001</v>
      </c>
      <c r="I58" s="25">
        <v>4.0450408800000002</v>
      </c>
      <c r="J58" s="25">
        <v>3.7525752499999996</v>
      </c>
      <c r="K58" s="25">
        <v>3.8988080599999999</v>
      </c>
      <c r="L58" s="25">
        <v>3.5443709700000001</v>
      </c>
      <c r="M58" s="24">
        <f t="shared" ref="M58:M59" si="55">SUM(N58,O58)</f>
        <v>7.7448197499999996</v>
      </c>
      <c r="N58" s="25">
        <v>3.8101987899999998</v>
      </c>
      <c r="O58" s="25">
        <v>3.9346209600000002</v>
      </c>
      <c r="P58" s="20">
        <v>45</v>
      </c>
    </row>
    <row r="59" spans="1:16" ht="12.4" customHeight="1" x14ac:dyDescent="0.2">
      <c r="A59" s="18">
        <v>46</v>
      </c>
      <c r="B59" s="23" t="s">
        <v>11</v>
      </c>
      <c r="C59" s="24">
        <f t="shared" si="53"/>
        <v>6.4326153599999998</v>
      </c>
      <c r="D59" s="25">
        <v>1.35693671</v>
      </c>
      <c r="E59" s="25">
        <v>1.6245005699999999</v>
      </c>
      <c r="F59" s="25">
        <v>1.7479728999999999</v>
      </c>
      <c r="G59" s="25">
        <v>1.7032051800000001</v>
      </c>
      <c r="H59" s="24">
        <f t="shared" si="54"/>
        <v>7.5384843400000001</v>
      </c>
      <c r="I59" s="25">
        <v>2.36225752</v>
      </c>
      <c r="J59" s="25">
        <v>2.09563816</v>
      </c>
      <c r="K59" s="25">
        <v>1.0736443899999999</v>
      </c>
      <c r="L59" s="25">
        <v>2.00694427</v>
      </c>
      <c r="M59" s="24">
        <f t="shared" si="55"/>
        <v>2.7953926999999998</v>
      </c>
      <c r="N59" s="25">
        <v>1.41837346</v>
      </c>
      <c r="O59" s="25">
        <v>1.3770192400000001</v>
      </c>
      <c r="P59" s="20">
        <v>46</v>
      </c>
    </row>
    <row r="60" spans="1:16" ht="12.4" customHeight="1" x14ac:dyDescent="0.2">
      <c r="A60" s="18">
        <v>47</v>
      </c>
      <c r="B60" s="35" t="s">
        <v>344</v>
      </c>
      <c r="C60" s="27">
        <f t="shared" ref="C60" si="56">SUM(C61)-SUM(C62)</f>
        <v>5280.116635549999</v>
      </c>
      <c r="D60" s="27">
        <f t="shared" ref="D60:G60" si="57">SUM(D61)-SUM(D62)</f>
        <v>1128.49405415</v>
      </c>
      <c r="E60" s="27">
        <f t="shared" si="57"/>
        <v>1258.7647643499997</v>
      </c>
      <c r="F60" s="27">
        <f t="shared" si="57"/>
        <v>1311.7016863399999</v>
      </c>
      <c r="G60" s="27">
        <f t="shared" si="57"/>
        <v>1581.1561307100001</v>
      </c>
      <c r="H60" s="27">
        <f t="shared" ref="H60:O60" si="58">SUM(H61)-SUM(H62)</f>
        <v>6298.1058354000006</v>
      </c>
      <c r="I60" s="27">
        <f t="shared" si="58"/>
        <v>1691.7876220900002</v>
      </c>
      <c r="J60" s="27">
        <f t="shared" si="58"/>
        <v>1647.8919047499994</v>
      </c>
      <c r="K60" s="27">
        <f t="shared" si="58"/>
        <v>1586.7621010100006</v>
      </c>
      <c r="L60" s="27">
        <f t="shared" si="58"/>
        <v>1371.6642075500004</v>
      </c>
      <c r="M60" s="27">
        <f t="shared" si="58"/>
        <v>3237.4558047399996</v>
      </c>
      <c r="N60" s="27">
        <f t="shared" si="58"/>
        <v>1629.6324555999995</v>
      </c>
      <c r="O60" s="27">
        <f t="shared" si="58"/>
        <v>1607.8233491400001</v>
      </c>
      <c r="P60" s="20">
        <v>47</v>
      </c>
    </row>
    <row r="61" spans="1:16" ht="12.4" customHeight="1" x14ac:dyDescent="0.2">
      <c r="A61" s="18">
        <v>48</v>
      </c>
      <c r="B61" s="23" t="s">
        <v>10</v>
      </c>
      <c r="C61" s="24">
        <f t="shared" ref="C61:O62" si="59">SUM(C64,C80,C95,C110)</f>
        <v>8315.9635054399987</v>
      </c>
      <c r="D61" s="24">
        <f t="shared" si="59"/>
        <v>1878.3748446699999</v>
      </c>
      <c r="E61" s="24">
        <f t="shared" si="59"/>
        <v>2010.2550370699998</v>
      </c>
      <c r="F61" s="24">
        <f t="shared" si="59"/>
        <v>2137.7907391899998</v>
      </c>
      <c r="G61" s="24">
        <f t="shared" si="59"/>
        <v>2289.54288451</v>
      </c>
      <c r="H61" s="24">
        <f t="shared" si="59"/>
        <v>9121.7729315300003</v>
      </c>
      <c r="I61" s="24">
        <f t="shared" si="59"/>
        <v>2290.1595505200003</v>
      </c>
      <c r="J61" s="24">
        <f t="shared" si="59"/>
        <v>2235.0556505799996</v>
      </c>
      <c r="K61" s="24">
        <f t="shared" si="59"/>
        <v>2383.6423584400004</v>
      </c>
      <c r="L61" s="24">
        <f t="shared" si="59"/>
        <v>2212.9153719900005</v>
      </c>
      <c r="M61" s="24">
        <f t="shared" si="59"/>
        <v>4416.6622078499995</v>
      </c>
      <c r="N61" s="24">
        <f t="shared" si="59"/>
        <v>2194.1937638399995</v>
      </c>
      <c r="O61" s="24">
        <f t="shared" si="59"/>
        <v>2222.46844401</v>
      </c>
      <c r="P61" s="20">
        <v>48</v>
      </c>
    </row>
    <row r="62" spans="1:16" ht="12.4" customHeight="1" x14ac:dyDescent="0.2">
      <c r="A62" s="18">
        <v>49</v>
      </c>
      <c r="B62" s="23" t="s">
        <v>11</v>
      </c>
      <c r="C62" s="24">
        <f t="shared" si="59"/>
        <v>3035.8468698900001</v>
      </c>
      <c r="D62" s="24">
        <f t="shared" si="59"/>
        <v>749.88079052000001</v>
      </c>
      <c r="E62" s="24">
        <f t="shared" si="59"/>
        <v>751.49027272000012</v>
      </c>
      <c r="F62" s="24">
        <f t="shared" si="59"/>
        <v>826.08905285000003</v>
      </c>
      <c r="G62" s="24">
        <f t="shared" si="59"/>
        <v>708.38675379999995</v>
      </c>
      <c r="H62" s="24">
        <f t="shared" si="59"/>
        <v>2823.6670961299997</v>
      </c>
      <c r="I62" s="24">
        <f t="shared" si="59"/>
        <v>598.37192843000003</v>
      </c>
      <c r="J62" s="24">
        <f t="shared" si="59"/>
        <v>587.16374583000004</v>
      </c>
      <c r="K62" s="24">
        <f t="shared" si="59"/>
        <v>796.88025742999992</v>
      </c>
      <c r="L62" s="24">
        <f t="shared" si="59"/>
        <v>841.25116444000003</v>
      </c>
      <c r="M62" s="24">
        <f t="shared" si="59"/>
        <v>1179.2064031099999</v>
      </c>
      <c r="N62" s="24">
        <f t="shared" si="59"/>
        <v>564.5613082399999</v>
      </c>
      <c r="O62" s="24">
        <f t="shared" si="59"/>
        <v>614.64509486999998</v>
      </c>
      <c r="P62" s="20">
        <v>49</v>
      </c>
    </row>
    <row r="63" spans="1:16" ht="12.4" customHeight="1" x14ac:dyDescent="0.2">
      <c r="A63" s="18">
        <v>50</v>
      </c>
      <c r="B63" s="29" t="s">
        <v>42</v>
      </c>
      <c r="C63" s="24">
        <f t="shared" ref="C63" si="60">SUM(C64)-SUM(C65)</f>
        <v>2839.3299320000006</v>
      </c>
      <c r="D63" s="24">
        <f t="shared" ref="D63:G63" si="61">SUM(D64)-SUM(D65)</f>
        <v>666.98974699999997</v>
      </c>
      <c r="E63" s="24">
        <f t="shared" si="61"/>
        <v>697.49935799999992</v>
      </c>
      <c r="F63" s="24">
        <f t="shared" si="61"/>
        <v>641.42454899999996</v>
      </c>
      <c r="G63" s="24">
        <f t="shared" si="61"/>
        <v>833.41627799999992</v>
      </c>
      <c r="H63" s="24">
        <f t="shared" ref="H63:O63" si="62">SUM(H64)-SUM(H65)</f>
        <v>3440.6472469999994</v>
      </c>
      <c r="I63" s="24">
        <f t="shared" si="62"/>
        <v>967.43955000000005</v>
      </c>
      <c r="J63" s="24">
        <f t="shared" si="62"/>
        <v>980.446729</v>
      </c>
      <c r="K63" s="24">
        <f t="shared" si="62"/>
        <v>870.64354299999991</v>
      </c>
      <c r="L63" s="24">
        <f t="shared" si="62"/>
        <v>622.11742500000003</v>
      </c>
      <c r="M63" s="24">
        <f t="shared" si="62"/>
        <v>1832.5949690000002</v>
      </c>
      <c r="N63" s="24">
        <f t="shared" si="62"/>
        <v>911.57287200000007</v>
      </c>
      <c r="O63" s="24">
        <f t="shared" si="62"/>
        <v>921.02209699999992</v>
      </c>
      <c r="P63" s="20">
        <v>50</v>
      </c>
    </row>
    <row r="64" spans="1:16" ht="12.4" customHeight="1" x14ac:dyDescent="0.2">
      <c r="A64" s="18">
        <v>51</v>
      </c>
      <c r="B64" s="23" t="s">
        <v>10</v>
      </c>
      <c r="C64" s="24">
        <f t="shared" ref="C64:O65" si="63">SUM(C67,C73,C76)</f>
        <v>5260.1360000000004</v>
      </c>
      <c r="D64" s="24">
        <f t="shared" si="63"/>
        <v>1275.6351199999999</v>
      </c>
      <c r="E64" s="24">
        <f t="shared" si="63"/>
        <v>1296.07476</v>
      </c>
      <c r="F64" s="24">
        <f t="shared" si="63"/>
        <v>1307.73892</v>
      </c>
      <c r="G64" s="24">
        <f t="shared" si="63"/>
        <v>1380.6871999999998</v>
      </c>
      <c r="H64" s="24">
        <f t="shared" si="63"/>
        <v>5623.0033399999993</v>
      </c>
      <c r="I64" s="24">
        <f t="shared" si="63"/>
        <v>1403.0627400000001</v>
      </c>
      <c r="J64" s="24">
        <f t="shared" si="63"/>
        <v>1407.42544</v>
      </c>
      <c r="K64" s="24">
        <f t="shared" si="63"/>
        <v>1506.8889199999999</v>
      </c>
      <c r="L64" s="24">
        <f t="shared" si="63"/>
        <v>1305.6262400000001</v>
      </c>
      <c r="M64" s="24">
        <f t="shared" si="63"/>
        <v>2684.2369600000002</v>
      </c>
      <c r="N64" s="24">
        <f t="shared" si="63"/>
        <v>1304.5833600000001</v>
      </c>
      <c r="O64" s="24">
        <f t="shared" si="63"/>
        <v>1379.6535999999999</v>
      </c>
      <c r="P64" s="20">
        <v>51</v>
      </c>
    </row>
    <row r="65" spans="1:16" ht="12.4" customHeight="1" x14ac:dyDescent="0.2">
      <c r="A65" s="18">
        <v>52</v>
      </c>
      <c r="B65" s="23" t="s">
        <v>11</v>
      </c>
      <c r="C65" s="24">
        <f t="shared" si="63"/>
        <v>2420.8060679999999</v>
      </c>
      <c r="D65" s="24">
        <f t="shared" si="63"/>
        <v>608.64537299999995</v>
      </c>
      <c r="E65" s="24">
        <f t="shared" si="63"/>
        <v>598.57540200000005</v>
      </c>
      <c r="F65" s="24">
        <f t="shared" si="63"/>
        <v>666.31437100000005</v>
      </c>
      <c r="G65" s="24">
        <f t="shared" si="63"/>
        <v>547.27092199999993</v>
      </c>
      <c r="H65" s="24">
        <f t="shared" si="63"/>
        <v>2182.3560929999999</v>
      </c>
      <c r="I65" s="24">
        <f t="shared" si="63"/>
        <v>435.62318999999997</v>
      </c>
      <c r="J65" s="24">
        <f t="shared" si="63"/>
        <v>426.97871100000003</v>
      </c>
      <c r="K65" s="24">
        <f t="shared" si="63"/>
        <v>636.24537699999996</v>
      </c>
      <c r="L65" s="24">
        <f t="shared" si="63"/>
        <v>683.50881500000003</v>
      </c>
      <c r="M65" s="24">
        <f t="shared" si="63"/>
        <v>851.64199099999996</v>
      </c>
      <c r="N65" s="24">
        <f t="shared" si="63"/>
        <v>393.01048800000001</v>
      </c>
      <c r="O65" s="24">
        <f t="shared" si="63"/>
        <v>458.63150299999995</v>
      </c>
      <c r="P65" s="20">
        <v>52</v>
      </c>
    </row>
    <row r="66" spans="1:16" ht="12.4" customHeight="1" x14ac:dyDescent="0.2">
      <c r="A66" s="18">
        <v>53</v>
      </c>
      <c r="B66" s="31" t="s">
        <v>43</v>
      </c>
      <c r="C66" s="24">
        <f t="shared" ref="C66" si="64">SUM(C67)-SUM(C68)</f>
        <v>0</v>
      </c>
      <c r="D66" s="24">
        <f t="shared" ref="D66:G66" si="65">SUM(D67)-SUM(D68)</f>
        <v>0</v>
      </c>
      <c r="E66" s="24">
        <f t="shared" si="65"/>
        <v>0</v>
      </c>
      <c r="F66" s="24">
        <f t="shared" si="65"/>
        <v>0</v>
      </c>
      <c r="G66" s="24">
        <f t="shared" si="65"/>
        <v>0</v>
      </c>
      <c r="H66" s="24">
        <f t="shared" ref="H66:O66" si="66">SUM(H67)-SUM(H68)</f>
        <v>0</v>
      </c>
      <c r="I66" s="24">
        <f t="shared" si="66"/>
        <v>0</v>
      </c>
      <c r="J66" s="24">
        <f t="shared" si="66"/>
        <v>0</v>
      </c>
      <c r="K66" s="24">
        <f t="shared" si="66"/>
        <v>0</v>
      </c>
      <c r="L66" s="24">
        <f t="shared" si="66"/>
        <v>0</v>
      </c>
      <c r="M66" s="24">
        <f t="shared" si="66"/>
        <v>0</v>
      </c>
      <c r="N66" s="24">
        <f t="shared" si="66"/>
        <v>0</v>
      </c>
      <c r="O66" s="24">
        <f t="shared" si="66"/>
        <v>0</v>
      </c>
      <c r="P66" s="20">
        <v>53</v>
      </c>
    </row>
    <row r="67" spans="1:16" ht="12.4" customHeight="1" x14ac:dyDescent="0.2">
      <c r="A67" s="18">
        <v>54</v>
      </c>
      <c r="B67" s="23" t="s">
        <v>10</v>
      </c>
      <c r="C67" s="24">
        <f t="shared" ref="C67:C68" si="67">SUM(D67,E67,F67,G67)</f>
        <v>0</v>
      </c>
      <c r="D67" s="25">
        <v>0</v>
      </c>
      <c r="E67" s="25">
        <v>0</v>
      </c>
      <c r="F67" s="25">
        <v>0</v>
      </c>
      <c r="G67" s="25">
        <v>0</v>
      </c>
      <c r="H67" s="24">
        <f t="shared" ref="H67:H68" si="68">SUM(I67,J67,K67,L67)</f>
        <v>0</v>
      </c>
      <c r="I67" s="25">
        <v>0</v>
      </c>
      <c r="J67" s="25">
        <v>0</v>
      </c>
      <c r="K67" s="25">
        <v>0</v>
      </c>
      <c r="L67" s="25">
        <v>0</v>
      </c>
      <c r="M67" s="24">
        <f t="shared" ref="M67:M68" si="69">SUM(N67,O67)</f>
        <v>0</v>
      </c>
      <c r="N67" s="25">
        <v>0</v>
      </c>
      <c r="O67" s="25">
        <v>0</v>
      </c>
      <c r="P67" s="20">
        <v>54</v>
      </c>
    </row>
    <row r="68" spans="1:16" ht="12.4" customHeight="1" x14ac:dyDescent="0.2">
      <c r="A68" s="18">
        <v>55</v>
      </c>
      <c r="B68" s="23" t="s">
        <v>11</v>
      </c>
      <c r="C68" s="24">
        <f t="shared" si="67"/>
        <v>0</v>
      </c>
      <c r="D68" s="25">
        <v>0</v>
      </c>
      <c r="E68" s="25">
        <v>0</v>
      </c>
      <c r="F68" s="25">
        <v>0</v>
      </c>
      <c r="G68" s="25">
        <v>0</v>
      </c>
      <c r="H68" s="24">
        <f t="shared" si="68"/>
        <v>0</v>
      </c>
      <c r="I68" s="25">
        <v>0</v>
      </c>
      <c r="J68" s="25">
        <v>0</v>
      </c>
      <c r="K68" s="25">
        <v>0</v>
      </c>
      <c r="L68" s="25">
        <v>0</v>
      </c>
      <c r="M68" s="24">
        <f t="shared" si="69"/>
        <v>0</v>
      </c>
      <c r="N68" s="25">
        <v>0</v>
      </c>
      <c r="O68" s="25">
        <v>0</v>
      </c>
      <c r="P68" s="20">
        <v>55</v>
      </c>
    </row>
    <row r="69" spans="1:16" ht="24" customHeight="1" x14ac:dyDescent="0.2">
      <c r="A69" s="18">
        <v>56</v>
      </c>
      <c r="B69" s="56" t="s">
        <v>44</v>
      </c>
      <c r="C69" s="24">
        <f t="shared" ref="C69" si="70">SUM(C70)-SUM(C71)</f>
        <v>0</v>
      </c>
      <c r="D69" s="24">
        <f t="shared" ref="D69:G69" si="71">SUM(D70)-SUM(D71)</f>
        <v>0</v>
      </c>
      <c r="E69" s="24">
        <f t="shared" si="71"/>
        <v>0</v>
      </c>
      <c r="F69" s="24">
        <f t="shared" si="71"/>
        <v>0</v>
      </c>
      <c r="G69" s="24">
        <f t="shared" si="71"/>
        <v>0</v>
      </c>
      <c r="H69" s="24">
        <f t="shared" ref="H69:O69" si="72">SUM(H70)-SUM(H71)</f>
        <v>0</v>
      </c>
      <c r="I69" s="24">
        <f t="shared" si="72"/>
        <v>0</v>
      </c>
      <c r="J69" s="24">
        <f t="shared" si="72"/>
        <v>0</v>
      </c>
      <c r="K69" s="24">
        <f t="shared" si="72"/>
        <v>0</v>
      </c>
      <c r="L69" s="24">
        <f t="shared" si="72"/>
        <v>0</v>
      </c>
      <c r="M69" s="24">
        <f t="shared" si="72"/>
        <v>0</v>
      </c>
      <c r="N69" s="24">
        <f t="shared" si="72"/>
        <v>0</v>
      </c>
      <c r="O69" s="24">
        <f t="shared" si="72"/>
        <v>0</v>
      </c>
      <c r="P69" s="20">
        <v>56</v>
      </c>
    </row>
    <row r="70" spans="1:16" ht="12.4" customHeight="1" x14ac:dyDescent="0.2">
      <c r="A70" s="18">
        <v>57</v>
      </c>
      <c r="B70" s="23" t="s">
        <v>10</v>
      </c>
      <c r="C70" s="70" t="s">
        <v>14</v>
      </c>
      <c r="D70" s="28" t="s">
        <v>14</v>
      </c>
      <c r="E70" s="28" t="s">
        <v>14</v>
      </c>
      <c r="F70" s="28" t="s">
        <v>14</v>
      </c>
      <c r="G70" s="28" t="s">
        <v>14</v>
      </c>
      <c r="H70" s="70" t="s">
        <v>14</v>
      </c>
      <c r="I70" s="28" t="s">
        <v>14</v>
      </c>
      <c r="J70" s="28" t="s">
        <v>14</v>
      </c>
      <c r="K70" s="28" t="s">
        <v>14</v>
      </c>
      <c r="L70" s="28" t="s">
        <v>14</v>
      </c>
      <c r="M70" s="70" t="s">
        <v>14</v>
      </c>
      <c r="N70" s="28" t="s">
        <v>14</v>
      </c>
      <c r="O70" s="28" t="s">
        <v>14</v>
      </c>
      <c r="P70" s="20">
        <v>57</v>
      </c>
    </row>
    <row r="71" spans="1:16" ht="12.4" customHeight="1" x14ac:dyDescent="0.2">
      <c r="A71" s="18">
        <v>58</v>
      </c>
      <c r="B71" s="23" t="s">
        <v>11</v>
      </c>
      <c r="C71" s="70" t="s">
        <v>14</v>
      </c>
      <c r="D71" s="28" t="s">
        <v>14</v>
      </c>
      <c r="E71" s="28" t="s">
        <v>14</v>
      </c>
      <c r="F71" s="28" t="s">
        <v>14</v>
      </c>
      <c r="G71" s="28" t="s">
        <v>14</v>
      </c>
      <c r="H71" s="70" t="s">
        <v>14</v>
      </c>
      <c r="I71" s="28" t="s">
        <v>14</v>
      </c>
      <c r="J71" s="28" t="s">
        <v>14</v>
      </c>
      <c r="K71" s="28" t="s">
        <v>14</v>
      </c>
      <c r="L71" s="28" t="s">
        <v>14</v>
      </c>
      <c r="M71" s="70" t="s">
        <v>14</v>
      </c>
      <c r="N71" s="28" t="s">
        <v>14</v>
      </c>
      <c r="O71" s="28" t="s">
        <v>14</v>
      </c>
      <c r="P71" s="20">
        <v>58</v>
      </c>
    </row>
    <row r="72" spans="1:16" ht="12.4" customHeight="1" x14ac:dyDescent="0.2">
      <c r="A72" s="18">
        <v>59</v>
      </c>
      <c r="B72" s="31" t="s">
        <v>45</v>
      </c>
      <c r="C72" s="24">
        <f t="shared" ref="C72:O72" si="73">SUM(C73)-SUM(C74)</f>
        <v>-2420.8060679999999</v>
      </c>
      <c r="D72" s="24">
        <f t="shared" si="73"/>
        <v>-608.64537299999995</v>
      </c>
      <c r="E72" s="24">
        <f t="shared" si="73"/>
        <v>-598.57540200000005</v>
      </c>
      <c r="F72" s="24">
        <f t="shared" si="73"/>
        <v>-666.31437100000005</v>
      </c>
      <c r="G72" s="24">
        <f t="shared" si="73"/>
        <v>-547.27092199999993</v>
      </c>
      <c r="H72" s="24">
        <f t="shared" si="73"/>
        <v>-2182.3560929999999</v>
      </c>
      <c r="I72" s="24">
        <f t="shared" si="73"/>
        <v>-435.62318999999997</v>
      </c>
      <c r="J72" s="24">
        <f t="shared" si="73"/>
        <v>-426.97871100000003</v>
      </c>
      <c r="K72" s="24">
        <f t="shared" si="73"/>
        <v>-636.24537699999996</v>
      </c>
      <c r="L72" s="24">
        <f t="shared" si="73"/>
        <v>-683.50881500000003</v>
      </c>
      <c r="M72" s="24">
        <f t="shared" si="73"/>
        <v>-851.64199099999996</v>
      </c>
      <c r="N72" s="24">
        <f t="shared" si="73"/>
        <v>-393.01048800000001</v>
      </c>
      <c r="O72" s="24">
        <f t="shared" si="73"/>
        <v>-458.63150299999995</v>
      </c>
      <c r="P72" s="20">
        <v>59</v>
      </c>
    </row>
    <row r="73" spans="1:16" ht="12.4" customHeight="1" x14ac:dyDescent="0.2">
      <c r="A73" s="18">
        <v>60</v>
      </c>
      <c r="B73" s="23" t="s">
        <v>10</v>
      </c>
      <c r="C73" s="24">
        <f t="shared" ref="C73:C74" si="74">SUM(D73,E73,F73,G73)</f>
        <v>0</v>
      </c>
      <c r="D73" s="25">
        <v>0</v>
      </c>
      <c r="E73" s="25">
        <v>0</v>
      </c>
      <c r="F73" s="25">
        <v>0</v>
      </c>
      <c r="G73" s="25">
        <v>0</v>
      </c>
      <c r="H73" s="24">
        <f t="shared" ref="H73:H74" si="75">SUM(I73,J73,K73,L73)</f>
        <v>0</v>
      </c>
      <c r="I73" s="25">
        <v>0</v>
      </c>
      <c r="J73" s="25">
        <v>0</v>
      </c>
      <c r="K73" s="25">
        <v>0</v>
      </c>
      <c r="L73" s="25">
        <v>0</v>
      </c>
      <c r="M73" s="24">
        <f t="shared" ref="M73:M74" si="76">SUM(N73,O73)</f>
        <v>0</v>
      </c>
      <c r="N73" s="25">
        <v>0</v>
      </c>
      <c r="O73" s="25">
        <v>0</v>
      </c>
      <c r="P73" s="20">
        <v>60</v>
      </c>
    </row>
    <row r="74" spans="1:16" ht="12.4" customHeight="1" x14ac:dyDescent="0.2">
      <c r="A74" s="18">
        <v>61</v>
      </c>
      <c r="B74" s="23" t="s">
        <v>11</v>
      </c>
      <c r="C74" s="24">
        <f t="shared" si="74"/>
        <v>2420.8060679999999</v>
      </c>
      <c r="D74" s="25">
        <v>608.64537299999995</v>
      </c>
      <c r="E74" s="25">
        <v>598.57540200000005</v>
      </c>
      <c r="F74" s="25">
        <v>666.31437100000005</v>
      </c>
      <c r="G74" s="25">
        <v>547.27092199999993</v>
      </c>
      <c r="H74" s="24">
        <f t="shared" si="75"/>
        <v>2182.3560929999999</v>
      </c>
      <c r="I74" s="25">
        <v>435.62318999999997</v>
      </c>
      <c r="J74" s="25">
        <v>426.97871100000003</v>
      </c>
      <c r="K74" s="25">
        <v>636.24537699999996</v>
      </c>
      <c r="L74" s="25">
        <v>683.50881500000003</v>
      </c>
      <c r="M74" s="24">
        <f t="shared" si="76"/>
        <v>851.64199099999996</v>
      </c>
      <c r="N74" s="25">
        <v>393.01048800000001</v>
      </c>
      <c r="O74" s="25">
        <v>458.63150299999995</v>
      </c>
      <c r="P74" s="20">
        <v>61</v>
      </c>
    </row>
    <row r="75" spans="1:16" ht="12.4" customHeight="1" x14ac:dyDescent="0.2">
      <c r="A75" s="18">
        <v>62</v>
      </c>
      <c r="B75" s="31" t="s">
        <v>46</v>
      </c>
      <c r="C75" s="24">
        <f t="shared" ref="C75" si="77">SUM(C76)-SUM(C77)</f>
        <v>5260.1360000000004</v>
      </c>
      <c r="D75" s="24">
        <f t="shared" ref="D75:G75" si="78">SUM(D76)-SUM(D77)</f>
        <v>1275.6351199999999</v>
      </c>
      <c r="E75" s="24">
        <f t="shared" si="78"/>
        <v>1296.07476</v>
      </c>
      <c r="F75" s="24">
        <f t="shared" si="78"/>
        <v>1307.73892</v>
      </c>
      <c r="G75" s="24">
        <f t="shared" si="78"/>
        <v>1380.6871999999998</v>
      </c>
      <c r="H75" s="24">
        <f t="shared" ref="H75:O75" si="79">SUM(H76)-SUM(H77)</f>
        <v>5623.0033399999993</v>
      </c>
      <c r="I75" s="24">
        <f t="shared" si="79"/>
        <v>1403.0627400000001</v>
      </c>
      <c r="J75" s="24">
        <f t="shared" si="79"/>
        <v>1407.42544</v>
      </c>
      <c r="K75" s="24">
        <f t="shared" si="79"/>
        <v>1506.8889199999999</v>
      </c>
      <c r="L75" s="24">
        <f t="shared" si="79"/>
        <v>1305.6262400000001</v>
      </c>
      <c r="M75" s="24">
        <f t="shared" si="79"/>
        <v>2684.2369600000002</v>
      </c>
      <c r="N75" s="24">
        <f t="shared" si="79"/>
        <v>1304.5833600000001</v>
      </c>
      <c r="O75" s="24">
        <f t="shared" si="79"/>
        <v>1379.6535999999999</v>
      </c>
      <c r="P75" s="20">
        <v>62</v>
      </c>
    </row>
    <row r="76" spans="1:16" ht="12.4" customHeight="1" x14ac:dyDescent="0.2">
      <c r="A76" s="18">
        <v>63</v>
      </c>
      <c r="B76" s="23" t="s">
        <v>10</v>
      </c>
      <c r="C76" s="24">
        <f t="shared" ref="C76:C77" si="80">SUM(D76,E76,F76,G76)</f>
        <v>5260.1360000000004</v>
      </c>
      <c r="D76" s="25">
        <v>1275.6351199999999</v>
      </c>
      <c r="E76" s="25">
        <v>1296.07476</v>
      </c>
      <c r="F76" s="25">
        <v>1307.73892</v>
      </c>
      <c r="G76" s="25">
        <v>1380.6871999999998</v>
      </c>
      <c r="H76" s="24">
        <f t="shared" ref="H76:H77" si="81">SUM(I76,J76,K76,L76)</f>
        <v>5623.0033399999993</v>
      </c>
      <c r="I76" s="25">
        <v>1403.0627400000001</v>
      </c>
      <c r="J76" s="25">
        <v>1407.42544</v>
      </c>
      <c r="K76" s="25">
        <v>1506.8889199999999</v>
      </c>
      <c r="L76" s="25">
        <v>1305.6262400000001</v>
      </c>
      <c r="M76" s="24">
        <f t="shared" ref="M76:M77" si="82">SUM(N76,O76)</f>
        <v>2684.2369600000002</v>
      </c>
      <c r="N76" s="25">
        <v>1304.5833600000001</v>
      </c>
      <c r="O76" s="25">
        <v>1379.6535999999999</v>
      </c>
      <c r="P76" s="20">
        <v>63</v>
      </c>
    </row>
    <row r="77" spans="1:16" ht="12.4" customHeight="1" x14ac:dyDescent="0.2">
      <c r="A77" s="18">
        <v>64</v>
      </c>
      <c r="B77" s="23" t="s">
        <v>11</v>
      </c>
      <c r="C77" s="24">
        <f t="shared" si="80"/>
        <v>0</v>
      </c>
      <c r="D77" s="25">
        <v>0</v>
      </c>
      <c r="E77" s="25">
        <v>0</v>
      </c>
      <c r="F77" s="25">
        <v>0</v>
      </c>
      <c r="G77" s="25">
        <v>0</v>
      </c>
      <c r="H77" s="24">
        <f t="shared" si="81"/>
        <v>0</v>
      </c>
      <c r="I77" s="25">
        <v>0</v>
      </c>
      <c r="J77" s="25">
        <v>0</v>
      </c>
      <c r="K77" s="25">
        <v>0</v>
      </c>
      <c r="L77" s="25">
        <v>0</v>
      </c>
      <c r="M77" s="24">
        <f t="shared" si="82"/>
        <v>0</v>
      </c>
      <c r="N77" s="25">
        <v>0</v>
      </c>
      <c r="O77" s="25">
        <v>0</v>
      </c>
      <c r="P77" s="20">
        <v>64</v>
      </c>
    </row>
    <row r="78" spans="1:16" ht="12" customHeight="1" x14ac:dyDescent="0.2">
      <c r="A78" s="18"/>
      <c r="B78" s="71" t="s">
        <v>401</v>
      </c>
      <c r="C78" s="24"/>
      <c r="D78" s="25"/>
      <c r="E78" s="25"/>
      <c r="F78" s="25"/>
      <c r="G78" s="25"/>
      <c r="H78" s="24"/>
      <c r="I78" s="25"/>
      <c r="J78" s="25"/>
      <c r="K78" s="25"/>
      <c r="L78" s="25"/>
      <c r="M78" s="24"/>
      <c r="N78" s="25"/>
      <c r="O78" s="25"/>
      <c r="P78" s="20"/>
    </row>
    <row r="79" spans="1:16" ht="12.4" customHeight="1" x14ac:dyDescent="0.2">
      <c r="A79" s="18">
        <v>65</v>
      </c>
      <c r="B79" s="29" t="s">
        <v>47</v>
      </c>
      <c r="C79" s="24">
        <f t="shared" ref="C79" si="83">SUM(C80)-SUM(C81)</f>
        <v>2306.2325648599999</v>
      </c>
      <c r="D79" s="24">
        <f t="shared" ref="D79:G79" si="84">SUM(D80)-SUM(D81)</f>
        <v>419.68374493000005</v>
      </c>
      <c r="E79" s="24">
        <f t="shared" si="84"/>
        <v>529.89971371000001</v>
      </c>
      <c r="F79" s="24">
        <f t="shared" si="84"/>
        <v>638.74287174000006</v>
      </c>
      <c r="G79" s="24">
        <f t="shared" si="84"/>
        <v>717.90623448000008</v>
      </c>
      <c r="H79" s="24">
        <f t="shared" ref="H79:O79" si="85">SUM(H80)-SUM(H81)</f>
        <v>2743.1131277200002</v>
      </c>
      <c r="I79" s="24">
        <f t="shared" si="85"/>
        <v>696.11897322000004</v>
      </c>
      <c r="J79" s="24">
        <f t="shared" si="85"/>
        <v>638.9389040799997</v>
      </c>
      <c r="K79" s="24">
        <f t="shared" si="85"/>
        <v>687.61375845000055</v>
      </c>
      <c r="L79" s="24">
        <f t="shared" si="85"/>
        <v>720.44149197000002</v>
      </c>
      <c r="M79" s="24">
        <f t="shared" si="85"/>
        <v>1342.6540314399995</v>
      </c>
      <c r="N79" s="24">
        <f t="shared" si="85"/>
        <v>689.37950214999955</v>
      </c>
      <c r="O79" s="24">
        <f t="shared" si="85"/>
        <v>653.27452929000003</v>
      </c>
      <c r="P79" s="20">
        <v>65</v>
      </c>
    </row>
    <row r="80" spans="1:16" ht="12" customHeight="1" x14ac:dyDescent="0.2">
      <c r="A80" s="18">
        <v>66</v>
      </c>
      <c r="B80" s="23" t="s">
        <v>10</v>
      </c>
      <c r="C80" s="24">
        <f t="shared" ref="C80:O81" si="86">SUM(C83,C89,C92)</f>
        <v>2915.14097601</v>
      </c>
      <c r="D80" s="24">
        <f t="shared" si="86"/>
        <v>559.82747098000004</v>
      </c>
      <c r="E80" s="24">
        <f t="shared" si="86"/>
        <v>681.13036811999996</v>
      </c>
      <c r="F80" s="24">
        <f t="shared" si="86"/>
        <v>796.86136755000007</v>
      </c>
      <c r="G80" s="24">
        <f t="shared" si="86"/>
        <v>877.32176936000008</v>
      </c>
      <c r="H80" s="24">
        <f t="shared" si="86"/>
        <v>3377.8570336900002</v>
      </c>
      <c r="I80" s="24">
        <f t="shared" si="86"/>
        <v>857.34561579000001</v>
      </c>
      <c r="J80" s="24">
        <f t="shared" si="86"/>
        <v>797.38138499999968</v>
      </c>
      <c r="K80" s="24">
        <f t="shared" si="86"/>
        <v>846.6192248800005</v>
      </c>
      <c r="L80" s="24">
        <f t="shared" si="86"/>
        <v>876.51080802000001</v>
      </c>
      <c r="M80" s="24">
        <f t="shared" si="86"/>
        <v>1670.4283817199996</v>
      </c>
      <c r="N80" s="24">
        <f t="shared" si="86"/>
        <v>859.38179230999958</v>
      </c>
      <c r="O80" s="24">
        <f t="shared" si="86"/>
        <v>811.04658941000002</v>
      </c>
      <c r="P80" s="20">
        <v>66</v>
      </c>
    </row>
    <row r="81" spans="1:16" ht="12" customHeight="1" x14ac:dyDescent="0.2">
      <c r="A81" s="18">
        <v>67</v>
      </c>
      <c r="B81" s="23" t="s">
        <v>11</v>
      </c>
      <c r="C81" s="24">
        <f t="shared" si="86"/>
        <v>608.90841115000012</v>
      </c>
      <c r="D81" s="24">
        <f t="shared" si="86"/>
        <v>140.14372605</v>
      </c>
      <c r="E81" s="24">
        <f t="shared" si="86"/>
        <v>151.23065441</v>
      </c>
      <c r="F81" s="24">
        <f t="shared" si="86"/>
        <v>158.11849581000001</v>
      </c>
      <c r="G81" s="24">
        <f t="shared" si="86"/>
        <v>159.41553488</v>
      </c>
      <c r="H81" s="24">
        <f t="shared" si="86"/>
        <v>634.74390597000001</v>
      </c>
      <c r="I81" s="24">
        <f t="shared" si="86"/>
        <v>161.22664257</v>
      </c>
      <c r="J81" s="24">
        <f t="shared" si="86"/>
        <v>158.44248092000004</v>
      </c>
      <c r="K81" s="24">
        <f t="shared" si="86"/>
        <v>159.00546642999996</v>
      </c>
      <c r="L81" s="24">
        <f t="shared" si="86"/>
        <v>156.06931605</v>
      </c>
      <c r="M81" s="24">
        <f t="shared" si="86"/>
        <v>327.77435028000002</v>
      </c>
      <c r="N81" s="24">
        <f t="shared" si="86"/>
        <v>170.00229015999997</v>
      </c>
      <c r="O81" s="24">
        <f t="shared" si="86"/>
        <v>157.77206011999999</v>
      </c>
      <c r="P81" s="20">
        <v>67</v>
      </c>
    </row>
    <row r="82" spans="1:16" ht="12.4" customHeight="1" x14ac:dyDescent="0.2">
      <c r="A82" s="18">
        <v>68</v>
      </c>
      <c r="B82" s="31" t="s">
        <v>48</v>
      </c>
      <c r="C82" s="24">
        <f t="shared" ref="C82" si="87">SUM(C83)-SUM(C84)</f>
        <v>2520.2109180100001</v>
      </c>
      <c r="D82" s="24">
        <f t="shared" ref="D82:G82" si="88">SUM(D83)-SUM(D84)</f>
        <v>468.44578921999999</v>
      </c>
      <c r="E82" s="24">
        <f t="shared" si="88"/>
        <v>582.72418831999994</v>
      </c>
      <c r="F82" s="24">
        <f t="shared" si="88"/>
        <v>697.48131262000004</v>
      </c>
      <c r="G82" s="24">
        <f t="shared" si="88"/>
        <v>771.55962785000008</v>
      </c>
      <c r="H82" s="24">
        <f t="shared" ref="H82:O82" si="89">SUM(H83)-SUM(H84)</f>
        <v>2970.0215910900001</v>
      </c>
      <c r="I82" s="24">
        <f t="shared" si="89"/>
        <v>756.50280996999993</v>
      </c>
      <c r="J82" s="24">
        <f t="shared" si="89"/>
        <v>696.57519572999968</v>
      </c>
      <c r="K82" s="24">
        <f t="shared" si="89"/>
        <v>744.01053259000048</v>
      </c>
      <c r="L82" s="24">
        <f t="shared" si="89"/>
        <v>772.93305280000004</v>
      </c>
      <c r="M82" s="24">
        <f t="shared" si="89"/>
        <v>1459.3825418499996</v>
      </c>
      <c r="N82" s="24">
        <f t="shared" si="89"/>
        <v>758.21584272999951</v>
      </c>
      <c r="O82" s="24">
        <f t="shared" si="89"/>
        <v>701.16669911999998</v>
      </c>
      <c r="P82" s="20">
        <v>68</v>
      </c>
    </row>
    <row r="83" spans="1:16" ht="12" customHeight="1" x14ac:dyDescent="0.2">
      <c r="A83" s="18">
        <v>69</v>
      </c>
      <c r="B83" s="23" t="s">
        <v>10</v>
      </c>
      <c r="C83" s="24">
        <f t="shared" ref="C83:C84" si="90">SUM(D83,E83,F83,G83)</f>
        <v>2664.9780927400002</v>
      </c>
      <c r="D83" s="25">
        <v>503.97984478000001</v>
      </c>
      <c r="E83" s="25">
        <v>619.48174387999995</v>
      </c>
      <c r="F83" s="25">
        <v>733.98857623000004</v>
      </c>
      <c r="G83" s="25">
        <v>807.52792785000008</v>
      </c>
      <c r="H83" s="24">
        <f t="shared" ref="H83:H84" si="91">SUM(I83,J83,K83,L83)</f>
        <v>3108.6684051400002</v>
      </c>
      <c r="I83" s="25">
        <v>792.69460364999998</v>
      </c>
      <c r="J83" s="25">
        <v>731.3189813299997</v>
      </c>
      <c r="K83" s="25">
        <v>779.47832223000046</v>
      </c>
      <c r="L83" s="25">
        <v>805.17649792999998</v>
      </c>
      <c r="M83" s="24">
        <f t="shared" ref="M83:M84" si="92">SUM(N83,O83)</f>
        <v>1529.7949159299997</v>
      </c>
      <c r="N83" s="25">
        <v>792.87754623999956</v>
      </c>
      <c r="O83" s="25">
        <v>736.91736968999999</v>
      </c>
      <c r="P83" s="20">
        <v>69</v>
      </c>
    </row>
    <row r="84" spans="1:16" ht="12" customHeight="1" x14ac:dyDescent="0.2">
      <c r="A84" s="18">
        <v>70</v>
      </c>
      <c r="B84" s="23" t="s">
        <v>11</v>
      </c>
      <c r="C84" s="24">
        <f t="shared" si="90"/>
        <v>144.76717472999999</v>
      </c>
      <c r="D84" s="25">
        <v>35.534055559999999</v>
      </c>
      <c r="E84" s="25">
        <v>36.75755556</v>
      </c>
      <c r="F84" s="25">
        <v>36.507263610000003</v>
      </c>
      <c r="G84" s="25">
        <v>35.968299999999999</v>
      </c>
      <c r="H84" s="24">
        <f t="shared" si="91"/>
        <v>138.64681405000002</v>
      </c>
      <c r="I84" s="25">
        <v>36.191793680000004</v>
      </c>
      <c r="J84" s="25">
        <v>34.743785600000002</v>
      </c>
      <c r="K84" s="25">
        <v>35.467789639999999</v>
      </c>
      <c r="L84" s="25">
        <v>32.243445129999998</v>
      </c>
      <c r="M84" s="24">
        <f t="shared" si="92"/>
        <v>70.412374080000006</v>
      </c>
      <c r="N84" s="25">
        <v>34.661703510000002</v>
      </c>
      <c r="O84" s="25">
        <v>35.750670569999997</v>
      </c>
      <c r="P84" s="20">
        <v>70</v>
      </c>
    </row>
    <row r="85" spans="1:16" ht="24" customHeight="1" x14ac:dyDescent="0.2">
      <c r="A85" s="18">
        <v>71</v>
      </c>
      <c r="B85" s="56" t="s">
        <v>49</v>
      </c>
      <c r="C85" s="24">
        <f t="shared" ref="C85" si="93">SUM(C86)-SUM(C87)</f>
        <v>0</v>
      </c>
      <c r="D85" s="24">
        <f t="shared" ref="D85:G85" si="94">SUM(D86)-SUM(D87)</f>
        <v>0</v>
      </c>
      <c r="E85" s="24">
        <f t="shared" si="94"/>
        <v>0</v>
      </c>
      <c r="F85" s="24">
        <f t="shared" si="94"/>
        <v>0</v>
      </c>
      <c r="G85" s="24">
        <f t="shared" si="94"/>
        <v>0</v>
      </c>
      <c r="H85" s="24">
        <f t="shared" ref="H85:O85" si="95">SUM(H86)-SUM(H87)</f>
        <v>0</v>
      </c>
      <c r="I85" s="24">
        <f t="shared" si="95"/>
        <v>0</v>
      </c>
      <c r="J85" s="24">
        <f t="shared" si="95"/>
        <v>0</v>
      </c>
      <c r="K85" s="24">
        <f t="shared" si="95"/>
        <v>0</v>
      </c>
      <c r="L85" s="24">
        <f t="shared" si="95"/>
        <v>0</v>
      </c>
      <c r="M85" s="24">
        <f t="shared" si="95"/>
        <v>0</v>
      </c>
      <c r="N85" s="24">
        <f t="shared" si="95"/>
        <v>0</v>
      </c>
      <c r="O85" s="24">
        <f t="shared" si="95"/>
        <v>0</v>
      </c>
      <c r="P85" s="20">
        <v>71</v>
      </c>
    </row>
    <row r="86" spans="1:16" ht="12" customHeight="1" x14ac:dyDescent="0.2">
      <c r="A86" s="18">
        <v>72</v>
      </c>
      <c r="B86" s="23" t="s">
        <v>10</v>
      </c>
      <c r="C86" s="70" t="s">
        <v>14</v>
      </c>
      <c r="D86" s="28" t="s">
        <v>14</v>
      </c>
      <c r="E86" s="28" t="s">
        <v>14</v>
      </c>
      <c r="F86" s="28" t="s">
        <v>14</v>
      </c>
      <c r="G86" s="28" t="s">
        <v>14</v>
      </c>
      <c r="H86" s="70" t="s">
        <v>14</v>
      </c>
      <c r="I86" s="28" t="s">
        <v>14</v>
      </c>
      <c r="J86" s="28" t="s">
        <v>14</v>
      </c>
      <c r="K86" s="28" t="s">
        <v>14</v>
      </c>
      <c r="L86" s="28" t="s">
        <v>14</v>
      </c>
      <c r="M86" s="70" t="s">
        <v>14</v>
      </c>
      <c r="N86" s="28" t="s">
        <v>14</v>
      </c>
      <c r="O86" s="28" t="s">
        <v>14</v>
      </c>
      <c r="P86" s="20">
        <v>72</v>
      </c>
    </row>
    <row r="87" spans="1:16" ht="12" customHeight="1" x14ac:dyDescent="0.2">
      <c r="A87" s="18">
        <v>73</v>
      </c>
      <c r="B87" s="23" t="s">
        <v>11</v>
      </c>
      <c r="C87" s="70" t="s">
        <v>14</v>
      </c>
      <c r="D87" s="28" t="s">
        <v>14</v>
      </c>
      <c r="E87" s="28" t="s">
        <v>14</v>
      </c>
      <c r="F87" s="28" t="s">
        <v>14</v>
      </c>
      <c r="G87" s="28" t="s">
        <v>14</v>
      </c>
      <c r="H87" s="70" t="s">
        <v>14</v>
      </c>
      <c r="I87" s="28" t="s">
        <v>14</v>
      </c>
      <c r="J87" s="28" t="s">
        <v>14</v>
      </c>
      <c r="K87" s="28" t="s">
        <v>14</v>
      </c>
      <c r="L87" s="28" t="s">
        <v>14</v>
      </c>
      <c r="M87" s="70" t="s">
        <v>14</v>
      </c>
      <c r="N87" s="28" t="s">
        <v>14</v>
      </c>
      <c r="O87" s="28" t="s">
        <v>14</v>
      </c>
      <c r="P87" s="20">
        <v>73</v>
      </c>
    </row>
    <row r="88" spans="1:16" ht="12.4" customHeight="1" x14ac:dyDescent="0.2">
      <c r="A88" s="18">
        <v>74</v>
      </c>
      <c r="B88" s="31" t="s">
        <v>50</v>
      </c>
      <c r="C88" s="24">
        <f t="shared" ref="C88:O88" si="96">SUM(C89)-SUM(C90)</f>
        <v>137.88862021</v>
      </c>
      <c r="D88" s="24">
        <f t="shared" si="96"/>
        <v>28.911330970000002</v>
      </c>
      <c r="E88" s="24">
        <f t="shared" si="96"/>
        <v>35.390868099999999</v>
      </c>
      <c r="F88" s="24">
        <f t="shared" si="96"/>
        <v>34.824964260000002</v>
      </c>
      <c r="G88" s="24">
        <f t="shared" si="96"/>
        <v>38.761456880000004</v>
      </c>
      <c r="H88" s="24">
        <f t="shared" si="96"/>
        <v>141.93275991999997</v>
      </c>
      <c r="I88" s="24">
        <f t="shared" si="96"/>
        <v>34.312961470000005</v>
      </c>
      <c r="J88" s="24">
        <f t="shared" si="96"/>
        <v>35.247604359999997</v>
      </c>
      <c r="K88" s="24">
        <f t="shared" si="96"/>
        <v>34.449162720000004</v>
      </c>
      <c r="L88" s="24">
        <f t="shared" si="96"/>
        <v>37.92303136999999</v>
      </c>
      <c r="M88" s="24">
        <f t="shared" si="96"/>
        <v>70.179467389999985</v>
      </c>
      <c r="N88" s="24">
        <f t="shared" si="96"/>
        <v>32.876011699999999</v>
      </c>
      <c r="O88" s="24">
        <f t="shared" si="96"/>
        <v>37.303455689999993</v>
      </c>
      <c r="P88" s="20">
        <v>74</v>
      </c>
    </row>
    <row r="89" spans="1:16" ht="12" customHeight="1" x14ac:dyDescent="0.2">
      <c r="A89" s="18">
        <v>75</v>
      </c>
      <c r="B89" s="23" t="s">
        <v>10</v>
      </c>
      <c r="C89" s="24">
        <f t="shared" ref="C89:C90" si="97">SUM(D89,E89,F89,G89)</f>
        <v>176.63882979000002</v>
      </c>
      <c r="D89" s="25">
        <v>38.462948600000004</v>
      </c>
      <c r="E89" s="25">
        <v>45.083775639999999</v>
      </c>
      <c r="F89" s="25">
        <v>44.465571680000004</v>
      </c>
      <c r="G89" s="25">
        <v>48.626533870000003</v>
      </c>
      <c r="H89" s="24">
        <f t="shared" ref="H89:H90" si="98">SUM(I89,J89,K89,L89)</f>
        <v>181.45797367999995</v>
      </c>
      <c r="I89" s="25">
        <v>44.055611450000001</v>
      </c>
      <c r="J89" s="25">
        <v>45.134370049999994</v>
      </c>
      <c r="K89" s="25">
        <v>44.28258228</v>
      </c>
      <c r="L89" s="25">
        <v>47.985409899999993</v>
      </c>
      <c r="M89" s="24">
        <f t="shared" ref="M89:M90" si="99">SUM(N89,O89)</f>
        <v>90.201471379999987</v>
      </c>
      <c r="N89" s="25">
        <v>42.813514679999997</v>
      </c>
      <c r="O89" s="25">
        <v>47.387956699999997</v>
      </c>
      <c r="P89" s="20">
        <v>75</v>
      </c>
    </row>
    <row r="90" spans="1:16" ht="12" customHeight="1" x14ac:dyDescent="0.2">
      <c r="A90" s="18">
        <v>76</v>
      </c>
      <c r="B90" s="23" t="s">
        <v>11</v>
      </c>
      <c r="C90" s="24">
        <f t="shared" si="97"/>
        <v>38.750209580000003</v>
      </c>
      <c r="D90" s="25">
        <v>9.5516176300000009</v>
      </c>
      <c r="E90" s="25">
        <v>9.6929075400000002</v>
      </c>
      <c r="F90" s="25">
        <v>9.6406074200000003</v>
      </c>
      <c r="G90" s="25">
        <v>9.8650769900000004</v>
      </c>
      <c r="H90" s="24">
        <f t="shared" si="98"/>
        <v>39.52521376</v>
      </c>
      <c r="I90" s="25">
        <v>9.7426499799999995</v>
      </c>
      <c r="J90" s="25">
        <v>9.8867656900000007</v>
      </c>
      <c r="K90" s="25">
        <v>9.8334195599999994</v>
      </c>
      <c r="L90" s="25">
        <v>10.06237853</v>
      </c>
      <c r="M90" s="24">
        <f t="shared" si="99"/>
        <v>20.022003990000002</v>
      </c>
      <c r="N90" s="25">
        <v>9.9375029799999997</v>
      </c>
      <c r="O90" s="25">
        <v>10.08450101</v>
      </c>
      <c r="P90" s="20">
        <v>76</v>
      </c>
    </row>
    <row r="91" spans="1:16" ht="12.4" customHeight="1" x14ac:dyDescent="0.2">
      <c r="A91" s="18">
        <v>77</v>
      </c>
      <c r="B91" s="31" t="s">
        <v>51</v>
      </c>
      <c r="C91" s="24">
        <f t="shared" ref="C91" si="100">SUM(C92)-SUM(C93)</f>
        <v>-351.86697336000009</v>
      </c>
      <c r="D91" s="24">
        <f t="shared" ref="D91:G91" si="101">SUM(D92)-SUM(D93)</f>
        <v>-77.67337526</v>
      </c>
      <c r="E91" s="24">
        <f t="shared" si="101"/>
        <v>-88.215342709999987</v>
      </c>
      <c r="F91" s="24">
        <f t="shared" si="101"/>
        <v>-93.563405140000015</v>
      </c>
      <c r="G91" s="24">
        <f t="shared" si="101"/>
        <v>-92.414850250000001</v>
      </c>
      <c r="H91" s="24">
        <f t="shared" ref="H91:O91" si="102">SUM(H92)-SUM(H93)</f>
        <v>-368.84122329000002</v>
      </c>
      <c r="I91" s="24">
        <f t="shared" si="102"/>
        <v>-94.696798220000005</v>
      </c>
      <c r="J91" s="24">
        <f t="shared" si="102"/>
        <v>-92.883896010000043</v>
      </c>
      <c r="K91" s="24">
        <f t="shared" si="102"/>
        <v>-90.845936859999966</v>
      </c>
      <c r="L91" s="24">
        <f t="shared" si="102"/>
        <v>-90.414592200000016</v>
      </c>
      <c r="M91" s="24">
        <f t="shared" si="102"/>
        <v>-186.90797779999997</v>
      </c>
      <c r="N91" s="24">
        <f t="shared" si="102"/>
        <v>-101.71235227999998</v>
      </c>
      <c r="O91" s="24">
        <f t="shared" si="102"/>
        <v>-85.195625519999993</v>
      </c>
      <c r="P91" s="20">
        <v>77</v>
      </c>
    </row>
    <row r="92" spans="1:16" ht="12" customHeight="1" x14ac:dyDescent="0.2">
      <c r="A92" s="18">
        <v>78</v>
      </c>
      <c r="B92" s="23" t="s">
        <v>10</v>
      </c>
      <c r="C92" s="24">
        <f t="shared" ref="C92:C93" si="103">SUM(D92,E92,F92,G92)</f>
        <v>73.524053479999992</v>
      </c>
      <c r="D92" s="25">
        <v>17.3846776</v>
      </c>
      <c r="E92" s="25">
        <v>16.564848599999998</v>
      </c>
      <c r="F92" s="25">
        <v>18.407219640000001</v>
      </c>
      <c r="G92" s="25">
        <v>21.167307639999997</v>
      </c>
      <c r="H92" s="24">
        <f t="shared" ref="H92:H93" si="104">SUM(I92,J92,K92,L92)</f>
        <v>87.730654869999995</v>
      </c>
      <c r="I92" s="25">
        <v>20.595400689999998</v>
      </c>
      <c r="J92" s="25">
        <v>20.928033619999994</v>
      </c>
      <c r="K92" s="25">
        <v>22.858320370000001</v>
      </c>
      <c r="L92" s="25">
        <v>23.348900189999998</v>
      </c>
      <c r="M92" s="24">
        <f t="shared" ref="M92:M93" si="105">SUM(N92,O92)</f>
        <v>50.431994410000001</v>
      </c>
      <c r="N92" s="25">
        <v>23.69073139</v>
      </c>
      <c r="O92" s="25">
        <v>26.741263019999998</v>
      </c>
      <c r="P92" s="20">
        <v>78</v>
      </c>
    </row>
    <row r="93" spans="1:16" ht="12" customHeight="1" x14ac:dyDescent="0.2">
      <c r="A93" s="18">
        <v>79</v>
      </c>
      <c r="B93" s="23" t="s">
        <v>11</v>
      </c>
      <c r="C93" s="24">
        <f t="shared" si="103"/>
        <v>425.39102684000005</v>
      </c>
      <c r="D93" s="25">
        <v>95.058052860000004</v>
      </c>
      <c r="E93" s="25">
        <v>104.78019130999999</v>
      </c>
      <c r="F93" s="25">
        <v>111.97062478000001</v>
      </c>
      <c r="G93" s="25">
        <v>113.58215789</v>
      </c>
      <c r="H93" s="24">
        <f t="shared" si="104"/>
        <v>456.57187815999998</v>
      </c>
      <c r="I93" s="25">
        <v>115.29219891</v>
      </c>
      <c r="J93" s="25">
        <v>113.81192963000004</v>
      </c>
      <c r="K93" s="25">
        <v>113.70425722999997</v>
      </c>
      <c r="L93" s="25">
        <v>113.76349239000001</v>
      </c>
      <c r="M93" s="24">
        <f t="shared" si="105"/>
        <v>237.33997220999998</v>
      </c>
      <c r="N93" s="25">
        <v>125.40308366999997</v>
      </c>
      <c r="O93" s="25">
        <v>111.93688854</v>
      </c>
      <c r="P93" s="20">
        <v>79</v>
      </c>
    </row>
    <row r="94" spans="1:16" ht="12.4" customHeight="1" x14ac:dyDescent="0.2">
      <c r="A94" s="18">
        <v>80</v>
      </c>
      <c r="B94" s="29" t="s">
        <v>52</v>
      </c>
      <c r="C94" s="24">
        <f t="shared" ref="C94" si="106">SUM(C95)-SUM(C96)</f>
        <v>10.199340319999997</v>
      </c>
      <c r="D94" s="24">
        <f t="shared" ref="D94:G94" si="107">SUM(D95)-SUM(D96)</f>
        <v>2.7655699800000004</v>
      </c>
      <c r="E94" s="24">
        <f t="shared" si="107"/>
        <v>2.2265514099999999</v>
      </c>
      <c r="F94" s="24">
        <f t="shared" si="107"/>
        <v>2.6389864300000005</v>
      </c>
      <c r="G94" s="24">
        <f t="shared" si="107"/>
        <v>2.5682325000000001</v>
      </c>
      <c r="H94" s="24">
        <f t="shared" ref="H94:O94" si="108">SUM(H95)-SUM(H96)</f>
        <v>9.9754619200000008</v>
      </c>
      <c r="I94" s="24">
        <f t="shared" si="108"/>
        <v>2.5608369500000001</v>
      </c>
      <c r="J94" s="24">
        <f t="shared" si="108"/>
        <v>2.3246445100000006</v>
      </c>
      <c r="K94" s="24">
        <f t="shared" si="108"/>
        <v>2.5798550200000006</v>
      </c>
      <c r="L94" s="24">
        <f t="shared" si="108"/>
        <v>2.5101254399999999</v>
      </c>
      <c r="M94" s="24">
        <f t="shared" si="108"/>
        <v>8.4539204099999985</v>
      </c>
      <c r="N94" s="24">
        <f t="shared" si="108"/>
        <v>2.58758176</v>
      </c>
      <c r="O94" s="24">
        <f t="shared" si="108"/>
        <v>5.8663386499999994</v>
      </c>
      <c r="P94" s="20">
        <v>80</v>
      </c>
    </row>
    <row r="95" spans="1:16" ht="12" customHeight="1" x14ac:dyDescent="0.2">
      <c r="A95" s="18">
        <v>81</v>
      </c>
      <c r="B95" s="23" t="s">
        <v>10</v>
      </c>
      <c r="C95" s="24">
        <f t="shared" ref="C95:O96" si="109">SUM(C98,C104,C107)</f>
        <v>16.331731059999999</v>
      </c>
      <c r="D95" s="24">
        <f t="shared" si="109"/>
        <v>3.8572614500000002</v>
      </c>
      <c r="E95" s="24">
        <f t="shared" si="109"/>
        <v>3.9107677199999999</v>
      </c>
      <c r="F95" s="24">
        <f t="shared" si="109"/>
        <v>4.2951724700000007</v>
      </c>
      <c r="G95" s="24">
        <f t="shared" si="109"/>
        <v>4.2685294200000001</v>
      </c>
      <c r="H95" s="24">
        <f t="shared" si="109"/>
        <v>16.54255908</v>
      </c>
      <c r="I95" s="24">
        <f t="shared" si="109"/>
        <v>4.08293281</v>
      </c>
      <c r="J95" s="24">
        <f t="shared" si="109"/>
        <v>4.0671984200000004</v>
      </c>
      <c r="K95" s="24">
        <f t="shared" si="109"/>
        <v>4.2092690200000007</v>
      </c>
      <c r="L95" s="24">
        <f t="shared" si="109"/>
        <v>4.18315883</v>
      </c>
      <c r="M95" s="24">
        <f t="shared" si="109"/>
        <v>8.2439822399999994</v>
      </c>
      <c r="N95" s="24">
        <f t="shared" si="109"/>
        <v>4.1361118399999999</v>
      </c>
      <c r="O95" s="24">
        <f t="shared" si="109"/>
        <v>4.1078703999999995</v>
      </c>
      <c r="P95" s="20">
        <v>81</v>
      </c>
    </row>
    <row r="96" spans="1:16" ht="12" customHeight="1" x14ac:dyDescent="0.2">
      <c r="A96" s="18">
        <v>82</v>
      </c>
      <c r="B96" s="23" t="s">
        <v>11</v>
      </c>
      <c r="C96" s="24">
        <f t="shared" si="109"/>
        <v>6.1323907400000008</v>
      </c>
      <c r="D96" s="24">
        <f t="shared" si="109"/>
        <v>1.09169147</v>
      </c>
      <c r="E96" s="24">
        <f t="shared" si="109"/>
        <v>1.68421631</v>
      </c>
      <c r="F96" s="24">
        <f t="shared" si="109"/>
        <v>1.6561860400000001</v>
      </c>
      <c r="G96" s="24">
        <f t="shared" si="109"/>
        <v>1.70029692</v>
      </c>
      <c r="H96" s="24">
        <f t="shared" si="109"/>
        <v>6.5670971599999994</v>
      </c>
      <c r="I96" s="24">
        <f t="shared" si="109"/>
        <v>1.5220958599999999</v>
      </c>
      <c r="J96" s="24">
        <f t="shared" si="109"/>
        <v>1.7425539099999998</v>
      </c>
      <c r="K96" s="24">
        <f t="shared" si="109"/>
        <v>1.6294140000000001</v>
      </c>
      <c r="L96" s="24">
        <f t="shared" si="109"/>
        <v>1.6730333900000001</v>
      </c>
      <c r="M96" s="24">
        <f t="shared" si="109"/>
        <v>-0.20993816999999992</v>
      </c>
      <c r="N96" s="24">
        <f t="shared" si="109"/>
        <v>1.5485300800000001</v>
      </c>
      <c r="O96" s="24">
        <f t="shared" si="109"/>
        <v>-1.75846825</v>
      </c>
      <c r="P96" s="20">
        <v>82</v>
      </c>
    </row>
    <row r="97" spans="1:16" ht="12" customHeight="1" x14ac:dyDescent="0.2">
      <c r="A97" s="18">
        <v>83</v>
      </c>
      <c r="B97" s="31" t="s">
        <v>53</v>
      </c>
      <c r="C97" s="24">
        <f t="shared" ref="C97" si="110">SUM(C98)-SUM(C99)</f>
        <v>0</v>
      </c>
      <c r="D97" s="24">
        <f t="shared" ref="D97:G97" si="111">SUM(D98)-SUM(D99)</f>
        <v>0</v>
      </c>
      <c r="E97" s="24">
        <f t="shared" si="111"/>
        <v>0</v>
      </c>
      <c r="F97" s="24">
        <f t="shared" si="111"/>
        <v>0</v>
      </c>
      <c r="G97" s="24">
        <f t="shared" si="111"/>
        <v>0</v>
      </c>
      <c r="H97" s="24">
        <f t="shared" ref="H97:O97" si="112">SUM(H98)-SUM(H99)</f>
        <v>0</v>
      </c>
      <c r="I97" s="24">
        <f t="shared" si="112"/>
        <v>0</v>
      </c>
      <c r="J97" s="24">
        <f t="shared" si="112"/>
        <v>0</v>
      </c>
      <c r="K97" s="24">
        <f t="shared" si="112"/>
        <v>0</v>
      </c>
      <c r="L97" s="24">
        <f t="shared" si="112"/>
        <v>0</v>
      </c>
      <c r="M97" s="24">
        <f t="shared" si="112"/>
        <v>0</v>
      </c>
      <c r="N97" s="24">
        <f t="shared" si="112"/>
        <v>0</v>
      </c>
      <c r="O97" s="24">
        <f t="shared" si="112"/>
        <v>0</v>
      </c>
      <c r="P97" s="20">
        <v>83</v>
      </c>
    </row>
    <row r="98" spans="1:16" ht="12" customHeight="1" x14ac:dyDescent="0.2">
      <c r="A98" s="18">
        <v>84</v>
      </c>
      <c r="B98" s="23" t="s">
        <v>10</v>
      </c>
      <c r="C98" s="24">
        <f t="shared" ref="C98:C99" si="113">SUM(D98,E98,F98,G98)</f>
        <v>0</v>
      </c>
      <c r="D98" s="25">
        <v>0</v>
      </c>
      <c r="E98" s="25">
        <v>0</v>
      </c>
      <c r="F98" s="25">
        <v>0</v>
      </c>
      <c r="G98" s="25">
        <v>0</v>
      </c>
      <c r="H98" s="24">
        <f t="shared" ref="H98:H99" si="114">SUM(I98,J98,K98,L98)</f>
        <v>0</v>
      </c>
      <c r="I98" s="25">
        <v>0</v>
      </c>
      <c r="J98" s="25">
        <v>0</v>
      </c>
      <c r="K98" s="25">
        <v>0</v>
      </c>
      <c r="L98" s="25">
        <v>0</v>
      </c>
      <c r="M98" s="24">
        <f t="shared" ref="M98:M99" si="115">SUM(N98,O98)</f>
        <v>0</v>
      </c>
      <c r="N98" s="25">
        <v>0</v>
      </c>
      <c r="O98" s="25">
        <v>0</v>
      </c>
      <c r="P98" s="20">
        <v>84</v>
      </c>
    </row>
    <row r="99" spans="1:16" ht="12" customHeight="1" x14ac:dyDescent="0.2">
      <c r="A99" s="18">
        <v>85</v>
      </c>
      <c r="B99" s="23" t="s">
        <v>11</v>
      </c>
      <c r="C99" s="24">
        <f t="shared" si="113"/>
        <v>0</v>
      </c>
      <c r="D99" s="25">
        <v>0</v>
      </c>
      <c r="E99" s="25">
        <v>0</v>
      </c>
      <c r="F99" s="25">
        <v>0</v>
      </c>
      <c r="G99" s="25">
        <v>0</v>
      </c>
      <c r="H99" s="24">
        <f t="shared" si="114"/>
        <v>0</v>
      </c>
      <c r="I99" s="25">
        <v>0</v>
      </c>
      <c r="J99" s="25">
        <v>0</v>
      </c>
      <c r="K99" s="25">
        <v>0</v>
      </c>
      <c r="L99" s="25">
        <v>0</v>
      </c>
      <c r="M99" s="24">
        <f t="shared" si="115"/>
        <v>0</v>
      </c>
      <c r="N99" s="25">
        <v>0</v>
      </c>
      <c r="O99" s="25">
        <v>0</v>
      </c>
      <c r="P99" s="20">
        <v>85</v>
      </c>
    </row>
    <row r="100" spans="1:16" ht="24" customHeight="1" x14ac:dyDescent="0.2">
      <c r="A100" s="18">
        <v>86</v>
      </c>
      <c r="B100" s="56" t="s">
        <v>54</v>
      </c>
      <c r="C100" s="24">
        <f t="shared" ref="C100" si="116">SUM(C101)-SUM(C102)</f>
        <v>0</v>
      </c>
      <c r="D100" s="24">
        <f t="shared" ref="D100:G100" si="117">SUM(D101)-SUM(D102)</f>
        <v>0</v>
      </c>
      <c r="E100" s="24">
        <f t="shared" si="117"/>
        <v>0</v>
      </c>
      <c r="F100" s="24">
        <f t="shared" si="117"/>
        <v>0</v>
      </c>
      <c r="G100" s="24">
        <f t="shared" si="117"/>
        <v>0</v>
      </c>
      <c r="H100" s="24">
        <f t="shared" ref="H100:O100" si="118">SUM(H101)-SUM(H102)</f>
        <v>0</v>
      </c>
      <c r="I100" s="24">
        <f t="shared" si="118"/>
        <v>0</v>
      </c>
      <c r="J100" s="24">
        <f t="shared" si="118"/>
        <v>0</v>
      </c>
      <c r="K100" s="24">
        <f t="shared" si="118"/>
        <v>0</v>
      </c>
      <c r="L100" s="24">
        <f t="shared" si="118"/>
        <v>0</v>
      </c>
      <c r="M100" s="24">
        <f t="shared" si="118"/>
        <v>0</v>
      </c>
      <c r="N100" s="24">
        <f t="shared" si="118"/>
        <v>0</v>
      </c>
      <c r="O100" s="24">
        <f t="shared" si="118"/>
        <v>0</v>
      </c>
      <c r="P100" s="20">
        <v>86</v>
      </c>
    </row>
    <row r="101" spans="1:16" ht="12" customHeight="1" x14ac:dyDescent="0.2">
      <c r="A101" s="18">
        <v>87</v>
      </c>
      <c r="B101" s="23" t="s">
        <v>10</v>
      </c>
      <c r="C101" s="70" t="s">
        <v>14</v>
      </c>
      <c r="D101" s="28" t="s">
        <v>14</v>
      </c>
      <c r="E101" s="28" t="s">
        <v>14</v>
      </c>
      <c r="F101" s="28" t="s">
        <v>14</v>
      </c>
      <c r="G101" s="28" t="s">
        <v>14</v>
      </c>
      <c r="H101" s="70" t="s">
        <v>14</v>
      </c>
      <c r="I101" s="28" t="s">
        <v>14</v>
      </c>
      <c r="J101" s="28" t="s">
        <v>14</v>
      </c>
      <c r="K101" s="28" t="s">
        <v>14</v>
      </c>
      <c r="L101" s="28" t="s">
        <v>14</v>
      </c>
      <c r="M101" s="70" t="s">
        <v>14</v>
      </c>
      <c r="N101" s="28" t="s">
        <v>14</v>
      </c>
      <c r="O101" s="28" t="s">
        <v>14</v>
      </c>
      <c r="P101" s="20">
        <v>87</v>
      </c>
    </row>
    <row r="102" spans="1:16" ht="12" customHeight="1" x14ac:dyDescent="0.2">
      <c r="A102" s="18">
        <v>88</v>
      </c>
      <c r="B102" s="23" t="s">
        <v>11</v>
      </c>
      <c r="C102" s="70" t="s">
        <v>14</v>
      </c>
      <c r="D102" s="28" t="s">
        <v>14</v>
      </c>
      <c r="E102" s="28" t="s">
        <v>14</v>
      </c>
      <c r="F102" s="28" t="s">
        <v>14</v>
      </c>
      <c r="G102" s="28" t="s">
        <v>14</v>
      </c>
      <c r="H102" s="70" t="s">
        <v>14</v>
      </c>
      <c r="I102" s="28" t="s">
        <v>14</v>
      </c>
      <c r="J102" s="28" t="s">
        <v>14</v>
      </c>
      <c r="K102" s="28" t="s">
        <v>14</v>
      </c>
      <c r="L102" s="28" t="s">
        <v>14</v>
      </c>
      <c r="M102" s="70" t="s">
        <v>14</v>
      </c>
      <c r="N102" s="28" t="s">
        <v>14</v>
      </c>
      <c r="O102" s="28" t="s">
        <v>14</v>
      </c>
      <c r="P102" s="20">
        <v>88</v>
      </c>
    </row>
    <row r="103" spans="1:16" ht="12.4" customHeight="1" x14ac:dyDescent="0.2">
      <c r="A103" s="18">
        <v>89</v>
      </c>
      <c r="B103" s="31" t="s">
        <v>55</v>
      </c>
      <c r="C103" s="24">
        <f t="shared" ref="C103:O103" si="119">SUM(C104)-SUM(C105)</f>
        <v>7.3041120099999999</v>
      </c>
      <c r="D103" s="24">
        <f t="shared" si="119"/>
        <v>1.6921923999999999</v>
      </c>
      <c r="E103" s="24">
        <f t="shared" si="119"/>
        <v>1.7231746299999999</v>
      </c>
      <c r="F103" s="24">
        <f t="shared" si="119"/>
        <v>1.9862765500000001</v>
      </c>
      <c r="G103" s="24">
        <f t="shared" si="119"/>
        <v>1.9024684300000003</v>
      </c>
      <c r="H103" s="24">
        <f t="shared" si="119"/>
        <v>7.4360380700000004</v>
      </c>
      <c r="I103" s="24">
        <f t="shared" si="119"/>
        <v>1.8370294199999999</v>
      </c>
      <c r="J103" s="24">
        <f t="shared" si="119"/>
        <v>1.8011326599999999</v>
      </c>
      <c r="K103" s="24">
        <f t="shared" si="119"/>
        <v>1.9401993399999999</v>
      </c>
      <c r="L103" s="24">
        <f t="shared" si="119"/>
        <v>1.8576766500000002</v>
      </c>
      <c r="M103" s="24">
        <f t="shared" si="119"/>
        <v>4.1757002099999996</v>
      </c>
      <c r="N103" s="24">
        <f t="shared" si="119"/>
        <v>1.8492980799999998</v>
      </c>
      <c r="O103" s="24">
        <f t="shared" si="119"/>
        <v>2.32640213</v>
      </c>
      <c r="P103" s="20">
        <v>89</v>
      </c>
    </row>
    <row r="104" spans="1:16" ht="12" customHeight="1" x14ac:dyDescent="0.2">
      <c r="A104" s="18">
        <v>90</v>
      </c>
      <c r="B104" s="23" t="s">
        <v>10</v>
      </c>
      <c r="C104" s="24">
        <f t="shared" ref="C104:C105" si="120">SUM(D104,E104,F104,G104)</f>
        <v>8.3500451099999999</v>
      </c>
      <c r="D104" s="25">
        <v>1.94167592</v>
      </c>
      <c r="E104" s="25">
        <v>1.97403719</v>
      </c>
      <c r="F104" s="25">
        <v>2.2509299500000002</v>
      </c>
      <c r="G104" s="25">
        <v>2.1834020500000002</v>
      </c>
      <c r="H104" s="24">
        <f t="shared" ref="H104:H105" si="121">SUM(I104,J104,K104,L104)</f>
        <v>8.4861549000000007</v>
      </c>
      <c r="I104" s="25">
        <v>2.08751087</v>
      </c>
      <c r="J104" s="25">
        <v>2.05299867</v>
      </c>
      <c r="K104" s="25">
        <v>2.20591135</v>
      </c>
      <c r="L104" s="25">
        <v>2.1397340100000002</v>
      </c>
      <c r="M104" s="24">
        <f t="shared" ref="M104:M105" si="122">SUM(N104,O104)</f>
        <v>4.1743101199999995</v>
      </c>
      <c r="N104" s="25">
        <v>2.1007814599999999</v>
      </c>
      <c r="O104" s="25">
        <v>2.07352866</v>
      </c>
      <c r="P104" s="20">
        <v>90</v>
      </c>
    </row>
    <row r="105" spans="1:16" ht="12" customHeight="1" x14ac:dyDescent="0.2">
      <c r="A105" s="18">
        <v>91</v>
      </c>
      <c r="B105" s="23" t="s">
        <v>11</v>
      </c>
      <c r="C105" s="24">
        <f t="shared" si="120"/>
        <v>1.0459331000000001</v>
      </c>
      <c r="D105" s="25">
        <v>0.24948352000000001</v>
      </c>
      <c r="E105" s="25">
        <v>0.25086256000000001</v>
      </c>
      <c r="F105" s="25">
        <v>0.26465339999999998</v>
      </c>
      <c r="G105" s="25">
        <v>0.28093362</v>
      </c>
      <c r="H105" s="24">
        <f t="shared" si="121"/>
        <v>1.0501168299999999</v>
      </c>
      <c r="I105" s="25">
        <v>0.25048144999999999</v>
      </c>
      <c r="J105" s="25">
        <v>0.25186600999999997</v>
      </c>
      <c r="K105" s="25">
        <v>0.26571201</v>
      </c>
      <c r="L105" s="25">
        <v>0.28205735999999998</v>
      </c>
      <c r="M105" s="24">
        <f t="shared" si="122"/>
        <v>-1.3900900000000105E-3</v>
      </c>
      <c r="N105" s="25">
        <v>0.25148337999999998</v>
      </c>
      <c r="O105" s="25">
        <v>-0.25287346999999999</v>
      </c>
      <c r="P105" s="20">
        <v>91</v>
      </c>
    </row>
    <row r="106" spans="1:16" ht="12.4" customHeight="1" x14ac:dyDescent="0.2">
      <c r="A106" s="18">
        <v>92</v>
      </c>
      <c r="B106" s="31" t="s">
        <v>56</v>
      </c>
      <c r="C106" s="24">
        <f t="shared" ref="C106" si="123">SUM(C107)-SUM(C108)</f>
        <v>2.8952283099999985</v>
      </c>
      <c r="D106" s="24">
        <f t="shared" ref="D106:G106" si="124">SUM(D107)-SUM(D108)</f>
        <v>1.0733775799999998</v>
      </c>
      <c r="E106" s="24">
        <f t="shared" si="124"/>
        <v>0.50337677999999997</v>
      </c>
      <c r="F106" s="24">
        <f t="shared" si="124"/>
        <v>0.65270987999999996</v>
      </c>
      <c r="G106" s="24">
        <f t="shared" si="124"/>
        <v>0.66576406999999982</v>
      </c>
      <c r="H106" s="24">
        <f t="shared" ref="H106:O106" si="125">SUM(H107)-SUM(H108)</f>
        <v>2.5394238499999995</v>
      </c>
      <c r="I106" s="24">
        <f t="shared" si="125"/>
        <v>0.72380752999999998</v>
      </c>
      <c r="J106" s="24">
        <f t="shared" si="125"/>
        <v>0.52351185</v>
      </c>
      <c r="K106" s="24">
        <f t="shared" si="125"/>
        <v>0.63965568000000017</v>
      </c>
      <c r="L106" s="24">
        <f t="shared" si="125"/>
        <v>0.65244878999999978</v>
      </c>
      <c r="M106" s="24">
        <f t="shared" si="125"/>
        <v>4.2782201999999998</v>
      </c>
      <c r="N106" s="24">
        <f t="shared" si="125"/>
        <v>0.73828367999999989</v>
      </c>
      <c r="O106" s="24">
        <f t="shared" si="125"/>
        <v>3.5399365199999999</v>
      </c>
      <c r="P106" s="20">
        <v>92</v>
      </c>
    </row>
    <row r="107" spans="1:16" ht="12" customHeight="1" x14ac:dyDescent="0.2">
      <c r="A107" s="18">
        <v>93</v>
      </c>
      <c r="B107" s="23" t="s">
        <v>10</v>
      </c>
      <c r="C107" s="24">
        <f t="shared" ref="C107:C108" si="126">SUM(D107,E107,F107,G107)</f>
        <v>7.9816859499999993</v>
      </c>
      <c r="D107" s="25">
        <v>1.91558553</v>
      </c>
      <c r="E107" s="25">
        <v>1.93673053</v>
      </c>
      <c r="F107" s="25">
        <v>2.0442425200000001</v>
      </c>
      <c r="G107" s="25">
        <v>2.0851273699999999</v>
      </c>
      <c r="H107" s="24">
        <f t="shared" ref="H107:H108" si="127">SUM(I107,J107,K107,L107)</f>
        <v>8.0564041799999995</v>
      </c>
      <c r="I107" s="25">
        <v>1.9954219399999999</v>
      </c>
      <c r="J107" s="25">
        <v>2.01419975</v>
      </c>
      <c r="K107" s="25">
        <v>2.0033576700000002</v>
      </c>
      <c r="L107" s="25">
        <v>2.0434248199999998</v>
      </c>
      <c r="M107" s="24">
        <f t="shared" ref="M107:M108" si="128">SUM(N107,O107)</f>
        <v>4.0696721199999999</v>
      </c>
      <c r="N107" s="25">
        <v>2.03533038</v>
      </c>
      <c r="O107" s="25">
        <v>2.0343417399999999</v>
      </c>
      <c r="P107" s="20">
        <v>93</v>
      </c>
    </row>
    <row r="108" spans="1:16" ht="12" customHeight="1" x14ac:dyDescent="0.2">
      <c r="A108" s="18">
        <v>94</v>
      </c>
      <c r="B108" s="23" t="s">
        <v>11</v>
      </c>
      <c r="C108" s="24">
        <f t="shared" si="126"/>
        <v>5.0864576400000008</v>
      </c>
      <c r="D108" s="25">
        <v>0.84220795000000004</v>
      </c>
      <c r="E108" s="25">
        <v>1.43335375</v>
      </c>
      <c r="F108" s="25">
        <v>1.3915326400000001</v>
      </c>
      <c r="G108" s="25">
        <v>1.4193633000000001</v>
      </c>
      <c r="H108" s="24">
        <f t="shared" si="127"/>
        <v>5.51698033</v>
      </c>
      <c r="I108" s="25">
        <v>1.27161441</v>
      </c>
      <c r="J108" s="25">
        <v>1.4906879</v>
      </c>
      <c r="K108" s="25">
        <v>1.36370199</v>
      </c>
      <c r="L108" s="25">
        <v>1.39097603</v>
      </c>
      <c r="M108" s="24">
        <f t="shared" si="128"/>
        <v>-0.20854807999999991</v>
      </c>
      <c r="N108" s="25">
        <v>1.2970467000000001</v>
      </c>
      <c r="O108" s="25">
        <v>-1.50559478</v>
      </c>
      <c r="P108" s="20">
        <v>94</v>
      </c>
    </row>
    <row r="109" spans="1:16" ht="12.4" customHeight="1" x14ac:dyDescent="0.2">
      <c r="A109" s="18">
        <v>95</v>
      </c>
      <c r="B109" s="29" t="s">
        <v>57</v>
      </c>
      <c r="C109" s="24">
        <f t="shared" ref="C109" si="129">SUM(C110)-SUM(C111)</f>
        <v>124.35479837</v>
      </c>
      <c r="D109" s="24">
        <f t="shared" ref="D109:G109" si="130">SUM(D110)-SUM(D111)</f>
        <v>39.054992239999997</v>
      </c>
      <c r="E109" s="24">
        <f t="shared" si="130"/>
        <v>29.13914123</v>
      </c>
      <c r="F109" s="24">
        <f t="shared" si="130"/>
        <v>28.895279169999998</v>
      </c>
      <c r="G109" s="24">
        <f t="shared" si="130"/>
        <v>27.265385729999998</v>
      </c>
      <c r="H109" s="24">
        <f t="shared" ref="H109:O109" si="131">SUM(H110)-SUM(H111)</f>
        <v>104.36999875999999</v>
      </c>
      <c r="I109" s="24">
        <f t="shared" si="131"/>
        <v>25.668261919999999</v>
      </c>
      <c r="J109" s="24">
        <f t="shared" si="131"/>
        <v>26.181627160000001</v>
      </c>
      <c r="K109" s="24">
        <f t="shared" si="131"/>
        <v>25.924944539999998</v>
      </c>
      <c r="L109" s="24">
        <f t="shared" si="131"/>
        <v>26.595165139999999</v>
      </c>
      <c r="M109" s="24">
        <f t="shared" si="131"/>
        <v>53.75288389</v>
      </c>
      <c r="N109" s="24">
        <f t="shared" si="131"/>
        <v>26.09249969</v>
      </c>
      <c r="O109" s="24">
        <f t="shared" si="131"/>
        <v>27.660384199999999</v>
      </c>
      <c r="P109" s="20">
        <v>95</v>
      </c>
    </row>
    <row r="110" spans="1:16" ht="12" customHeight="1" x14ac:dyDescent="0.2">
      <c r="A110" s="18">
        <v>96</v>
      </c>
      <c r="B110" s="23" t="s">
        <v>10</v>
      </c>
      <c r="C110" s="24">
        <f t="shared" ref="C110:C111" si="132">SUM(D110,E110,F110,G110)</f>
        <v>124.35479837</v>
      </c>
      <c r="D110" s="25">
        <v>39.054992239999997</v>
      </c>
      <c r="E110" s="25">
        <v>29.13914123</v>
      </c>
      <c r="F110" s="25">
        <v>28.895279169999998</v>
      </c>
      <c r="G110" s="25">
        <v>27.265385729999998</v>
      </c>
      <c r="H110" s="24">
        <f t="shared" ref="H110:H111" si="133">SUM(I110,J110,K110,L110)</f>
        <v>104.36999875999999</v>
      </c>
      <c r="I110" s="25">
        <v>25.668261919999999</v>
      </c>
      <c r="J110" s="25">
        <v>26.181627160000001</v>
      </c>
      <c r="K110" s="25">
        <v>25.924944539999998</v>
      </c>
      <c r="L110" s="25">
        <v>26.595165139999999</v>
      </c>
      <c r="M110" s="24">
        <f t="shared" ref="M110:M111" si="134">SUM(N110,O110)</f>
        <v>53.75288389</v>
      </c>
      <c r="N110" s="25">
        <v>26.09249969</v>
      </c>
      <c r="O110" s="25">
        <v>27.660384199999999</v>
      </c>
      <c r="P110" s="20">
        <v>96</v>
      </c>
    </row>
    <row r="111" spans="1:16" ht="12" customHeight="1" x14ac:dyDescent="0.2">
      <c r="A111" s="18">
        <v>97</v>
      </c>
      <c r="B111" s="23" t="s">
        <v>11</v>
      </c>
      <c r="C111" s="24">
        <f t="shared" si="132"/>
        <v>0</v>
      </c>
      <c r="D111" s="25">
        <v>0</v>
      </c>
      <c r="E111" s="25">
        <v>0</v>
      </c>
      <c r="F111" s="25">
        <v>0</v>
      </c>
      <c r="G111" s="25">
        <v>0</v>
      </c>
      <c r="H111" s="24">
        <f t="shared" si="133"/>
        <v>0</v>
      </c>
      <c r="I111" s="25">
        <v>0</v>
      </c>
      <c r="J111" s="25">
        <v>0</v>
      </c>
      <c r="K111" s="25">
        <v>0</v>
      </c>
      <c r="L111" s="25">
        <v>0</v>
      </c>
      <c r="M111" s="24">
        <f t="shared" si="134"/>
        <v>0</v>
      </c>
      <c r="N111" s="25">
        <v>0</v>
      </c>
      <c r="O111" s="25">
        <v>0</v>
      </c>
      <c r="P111" s="20">
        <v>97</v>
      </c>
    </row>
    <row r="112" spans="1:16" ht="12" customHeight="1" x14ac:dyDescent="0.2">
      <c r="A112" s="18">
        <v>98</v>
      </c>
      <c r="B112" s="29" t="s">
        <v>16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0">
        <v>98</v>
      </c>
    </row>
    <row r="113" spans="1:16" ht="12.4" customHeight="1" x14ac:dyDescent="0.2">
      <c r="A113" s="18">
        <v>99</v>
      </c>
      <c r="B113" s="31" t="s">
        <v>58</v>
      </c>
      <c r="C113" s="24">
        <f t="shared" ref="C113" si="135">SUM(C114)-SUM(C115)</f>
        <v>2520.2109180100001</v>
      </c>
      <c r="D113" s="24">
        <f t="shared" ref="D113:G113" si="136">SUM(D114)-SUM(D115)</f>
        <v>468.44578921999999</v>
      </c>
      <c r="E113" s="24">
        <f t="shared" si="136"/>
        <v>582.72418831999994</v>
      </c>
      <c r="F113" s="24">
        <f t="shared" si="136"/>
        <v>697.48131262000004</v>
      </c>
      <c r="G113" s="24">
        <f t="shared" si="136"/>
        <v>771.55962785000008</v>
      </c>
      <c r="H113" s="24">
        <f t="shared" ref="H113:O113" si="137">SUM(H114)-SUM(H115)</f>
        <v>2970.0215910900001</v>
      </c>
      <c r="I113" s="24">
        <f t="shared" si="137"/>
        <v>756.50280996999993</v>
      </c>
      <c r="J113" s="24">
        <f t="shared" si="137"/>
        <v>696.57519572999968</v>
      </c>
      <c r="K113" s="24">
        <f t="shared" si="137"/>
        <v>744.01053259000048</v>
      </c>
      <c r="L113" s="24">
        <f t="shared" si="137"/>
        <v>772.93305280000004</v>
      </c>
      <c r="M113" s="24">
        <f t="shared" si="137"/>
        <v>1459.3825418499996</v>
      </c>
      <c r="N113" s="24">
        <f t="shared" si="137"/>
        <v>758.21584272999951</v>
      </c>
      <c r="O113" s="24">
        <f t="shared" si="137"/>
        <v>701.16669911999998</v>
      </c>
      <c r="P113" s="20">
        <v>99</v>
      </c>
    </row>
    <row r="114" spans="1:16" ht="12" customHeight="1" x14ac:dyDescent="0.2">
      <c r="A114" s="18">
        <v>100</v>
      </c>
      <c r="B114" s="23" t="s">
        <v>10</v>
      </c>
      <c r="C114" s="24">
        <f t="shared" ref="C114:O115" si="138">SUM(C67,C83,C98)</f>
        <v>2664.9780927400002</v>
      </c>
      <c r="D114" s="24">
        <f t="shared" si="138"/>
        <v>503.97984478000001</v>
      </c>
      <c r="E114" s="24">
        <f t="shared" si="138"/>
        <v>619.48174387999995</v>
      </c>
      <c r="F114" s="24">
        <f t="shared" si="138"/>
        <v>733.98857623000004</v>
      </c>
      <c r="G114" s="24">
        <f t="shared" si="138"/>
        <v>807.52792785000008</v>
      </c>
      <c r="H114" s="24">
        <f t="shared" si="138"/>
        <v>3108.6684051400002</v>
      </c>
      <c r="I114" s="24">
        <f t="shared" si="138"/>
        <v>792.69460364999998</v>
      </c>
      <c r="J114" s="24">
        <f t="shared" si="138"/>
        <v>731.3189813299997</v>
      </c>
      <c r="K114" s="24">
        <f t="shared" si="138"/>
        <v>779.47832223000046</v>
      </c>
      <c r="L114" s="24">
        <f t="shared" si="138"/>
        <v>805.17649792999998</v>
      </c>
      <c r="M114" s="24">
        <f t="shared" si="138"/>
        <v>1529.7949159299997</v>
      </c>
      <c r="N114" s="24">
        <f t="shared" si="138"/>
        <v>792.87754623999956</v>
      </c>
      <c r="O114" s="24">
        <f t="shared" si="138"/>
        <v>736.91736968999999</v>
      </c>
      <c r="P114" s="20">
        <v>100</v>
      </c>
    </row>
    <row r="115" spans="1:16" ht="12" customHeight="1" x14ac:dyDescent="0.2">
      <c r="A115" s="18">
        <v>101</v>
      </c>
      <c r="B115" s="23" t="s">
        <v>11</v>
      </c>
      <c r="C115" s="24">
        <f t="shared" si="138"/>
        <v>144.76717472999999</v>
      </c>
      <c r="D115" s="24">
        <f t="shared" si="138"/>
        <v>35.534055559999999</v>
      </c>
      <c r="E115" s="24">
        <f t="shared" si="138"/>
        <v>36.75755556</v>
      </c>
      <c r="F115" s="24">
        <f t="shared" si="138"/>
        <v>36.507263610000003</v>
      </c>
      <c r="G115" s="24">
        <f t="shared" si="138"/>
        <v>35.968299999999999</v>
      </c>
      <c r="H115" s="24">
        <f t="shared" si="138"/>
        <v>138.64681405000002</v>
      </c>
      <c r="I115" s="24">
        <f t="shared" si="138"/>
        <v>36.191793680000004</v>
      </c>
      <c r="J115" s="24">
        <f t="shared" si="138"/>
        <v>34.743785600000002</v>
      </c>
      <c r="K115" s="24">
        <f t="shared" si="138"/>
        <v>35.467789639999999</v>
      </c>
      <c r="L115" s="24">
        <f t="shared" si="138"/>
        <v>32.243445129999998</v>
      </c>
      <c r="M115" s="24">
        <f t="shared" si="138"/>
        <v>70.412374080000006</v>
      </c>
      <c r="N115" s="24">
        <f t="shared" si="138"/>
        <v>34.661703510000002</v>
      </c>
      <c r="O115" s="24">
        <f t="shared" si="138"/>
        <v>35.750670569999997</v>
      </c>
      <c r="P115" s="20">
        <v>101</v>
      </c>
    </row>
    <row r="116" spans="1:16" ht="24" customHeight="1" x14ac:dyDescent="0.2">
      <c r="A116" s="18">
        <v>102</v>
      </c>
      <c r="B116" s="56" t="s">
        <v>59</v>
      </c>
      <c r="C116" s="24">
        <f t="shared" ref="C116" si="139">SUM(C117)-SUM(C118)</f>
        <v>0</v>
      </c>
      <c r="D116" s="24">
        <f t="shared" ref="D116:G116" si="140">SUM(D117)-SUM(D118)</f>
        <v>0</v>
      </c>
      <c r="E116" s="24">
        <f t="shared" si="140"/>
        <v>0</v>
      </c>
      <c r="F116" s="24">
        <f t="shared" si="140"/>
        <v>0</v>
      </c>
      <c r="G116" s="24">
        <f t="shared" si="140"/>
        <v>0</v>
      </c>
      <c r="H116" s="24">
        <f t="shared" ref="H116:O116" si="141">SUM(H117)-SUM(H118)</f>
        <v>0</v>
      </c>
      <c r="I116" s="24">
        <f t="shared" si="141"/>
        <v>0</v>
      </c>
      <c r="J116" s="24">
        <f t="shared" si="141"/>
        <v>0</v>
      </c>
      <c r="K116" s="24">
        <f t="shared" si="141"/>
        <v>0</v>
      </c>
      <c r="L116" s="24">
        <f t="shared" si="141"/>
        <v>0</v>
      </c>
      <c r="M116" s="24">
        <f t="shared" si="141"/>
        <v>0</v>
      </c>
      <c r="N116" s="24">
        <f t="shared" si="141"/>
        <v>0</v>
      </c>
      <c r="O116" s="24">
        <f t="shared" si="141"/>
        <v>0</v>
      </c>
      <c r="P116" s="20">
        <v>102</v>
      </c>
    </row>
    <row r="117" spans="1:16" ht="12" customHeight="1" x14ac:dyDescent="0.2">
      <c r="A117" s="18">
        <v>103</v>
      </c>
      <c r="B117" s="23" t="s">
        <v>10</v>
      </c>
      <c r="C117" s="70" t="s">
        <v>14</v>
      </c>
      <c r="D117" s="28" t="s">
        <v>14</v>
      </c>
      <c r="E117" s="28" t="s">
        <v>14</v>
      </c>
      <c r="F117" s="28" t="s">
        <v>14</v>
      </c>
      <c r="G117" s="28" t="s">
        <v>14</v>
      </c>
      <c r="H117" s="70" t="s">
        <v>14</v>
      </c>
      <c r="I117" s="28" t="s">
        <v>14</v>
      </c>
      <c r="J117" s="28" t="s">
        <v>14</v>
      </c>
      <c r="K117" s="28" t="s">
        <v>14</v>
      </c>
      <c r="L117" s="28" t="s">
        <v>14</v>
      </c>
      <c r="M117" s="70" t="s">
        <v>14</v>
      </c>
      <c r="N117" s="28" t="s">
        <v>14</v>
      </c>
      <c r="O117" s="28" t="s">
        <v>14</v>
      </c>
      <c r="P117" s="20">
        <v>103</v>
      </c>
    </row>
    <row r="118" spans="1:16" ht="12" customHeight="1" x14ac:dyDescent="0.2">
      <c r="A118" s="18">
        <v>104</v>
      </c>
      <c r="B118" s="23" t="s">
        <v>11</v>
      </c>
      <c r="C118" s="70" t="s">
        <v>14</v>
      </c>
      <c r="D118" s="28" t="s">
        <v>14</v>
      </c>
      <c r="E118" s="28" t="s">
        <v>14</v>
      </c>
      <c r="F118" s="28" t="s">
        <v>14</v>
      </c>
      <c r="G118" s="28" t="s">
        <v>14</v>
      </c>
      <c r="H118" s="70" t="s">
        <v>14</v>
      </c>
      <c r="I118" s="28" t="s">
        <v>14</v>
      </c>
      <c r="J118" s="28" t="s">
        <v>14</v>
      </c>
      <c r="K118" s="28" t="s">
        <v>14</v>
      </c>
      <c r="L118" s="28" t="s">
        <v>14</v>
      </c>
      <c r="M118" s="70" t="s">
        <v>14</v>
      </c>
      <c r="N118" s="28" t="s">
        <v>14</v>
      </c>
      <c r="O118" s="28" t="s">
        <v>14</v>
      </c>
      <c r="P118" s="20">
        <v>104</v>
      </c>
    </row>
    <row r="119" spans="1:16" ht="12.4" customHeight="1" x14ac:dyDescent="0.2">
      <c r="A119" s="18">
        <v>105</v>
      </c>
      <c r="B119" s="31" t="s">
        <v>60</v>
      </c>
      <c r="C119" s="24">
        <f t="shared" ref="C119:O119" si="142">SUM(C120)-SUM(C121)</f>
        <v>-2275.6133357799999</v>
      </c>
      <c r="D119" s="24">
        <f t="shared" si="142"/>
        <v>-578.04184963</v>
      </c>
      <c r="E119" s="24">
        <f t="shared" si="142"/>
        <v>-561.46135927</v>
      </c>
      <c r="F119" s="24">
        <f t="shared" si="142"/>
        <v>-629.50313019000009</v>
      </c>
      <c r="G119" s="24">
        <f t="shared" si="142"/>
        <v>-506.60699669000002</v>
      </c>
      <c r="H119" s="24">
        <f t="shared" si="142"/>
        <v>-2032.9872950100003</v>
      </c>
      <c r="I119" s="24">
        <f t="shared" si="142"/>
        <v>-399.47319911</v>
      </c>
      <c r="J119" s="24">
        <f t="shared" si="142"/>
        <v>-389.92997398000006</v>
      </c>
      <c r="K119" s="24">
        <f t="shared" si="142"/>
        <v>-599.85601494000002</v>
      </c>
      <c r="L119" s="24">
        <f t="shared" si="142"/>
        <v>-643.72810698000001</v>
      </c>
      <c r="M119" s="24">
        <f t="shared" si="142"/>
        <v>-777.2868234</v>
      </c>
      <c r="N119" s="24">
        <f t="shared" si="142"/>
        <v>-358.28517822000003</v>
      </c>
      <c r="O119" s="24">
        <f t="shared" si="142"/>
        <v>-419.00164517999997</v>
      </c>
      <c r="P119" s="20">
        <v>105</v>
      </c>
    </row>
    <row r="120" spans="1:16" ht="12" customHeight="1" x14ac:dyDescent="0.2">
      <c r="A120" s="18">
        <v>106</v>
      </c>
      <c r="B120" s="23" t="s">
        <v>10</v>
      </c>
      <c r="C120" s="24">
        <f t="shared" ref="C120:O121" si="143">SUM(C73,C89,C104)</f>
        <v>184.98887490000001</v>
      </c>
      <c r="D120" s="24">
        <f t="shared" si="143"/>
        <v>40.404624520000006</v>
      </c>
      <c r="E120" s="24">
        <f t="shared" si="143"/>
        <v>47.057812829999996</v>
      </c>
      <c r="F120" s="24">
        <f t="shared" si="143"/>
        <v>46.716501630000003</v>
      </c>
      <c r="G120" s="24">
        <f t="shared" si="143"/>
        <v>50.809935920000001</v>
      </c>
      <c r="H120" s="24">
        <f t="shared" si="143"/>
        <v>189.94412857999995</v>
      </c>
      <c r="I120" s="24">
        <f t="shared" si="143"/>
        <v>46.143122320000003</v>
      </c>
      <c r="J120" s="24">
        <f t="shared" si="143"/>
        <v>47.187368719999995</v>
      </c>
      <c r="K120" s="24">
        <f t="shared" si="143"/>
        <v>46.488493630000001</v>
      </c>
      <c r="L120" s="24">
        <f t="shared" si="143"/>
        <v>50.125143909999991</v>
      </c>
      <c r="M120" s="24">
        <f t="shared" si="143"/>
        <v>94.375781499999988</v>
      </c>
      <c r="N120" s="24">
        <f t="shared" si="143"/>
        <v>44.914296139999998</v>
      </c>
      <c r="O120" s="24">
        <f t="shared" si="143"/>
        <v>49.461485359999998</v>
      </c>
      <c r="P120" s="20">
        <v>106</v>
      </c>
    </row>
    <row r="121" spans="1:16" ht="12" customHeight="1" x14ac:dyDescent="0.2">
      <c r="A121" s="18">
        <v>107</v>
      </c>
      <c r="B121" s="23" t="s">
        <v>11</v>
      </c>
      <c r="C121" s="24">
        <f t="shared" si="143"/>
        <v>2460.6022106800001</v>
      </c>
      <c r="D121" s="24">
        <f t="shared" si="143"/>
        <v>618.44647414999997</v>
      </c>
      <c r="E121" s="24">
        <f t="shared" si="143"/>
        <v>608.51917209999999</v>
      </c>
      <c r="F121" s="24">
        <f t="shared" si="143"/>
        <v>676.21963182000013</v>
      </c>
      <c r="G121" s="24">
        <f t="shared" si="143"/>
        <v>557.41693261</v>
      </c>
      <c r="H121" s="24">
        <f t="shared" si="143"/>
        <v>2222.9314235900001</v>
      </c>
      <c r="I121" s="24">
        <f t="shared" si="143"/>
        <v>445.61632142999997</v>
      </c>
      <c r="J121" s="24">
        <f t="shared" si="143"/>
        <v>437.11734270000005</v>
      </c>
      <c r="K121" s="24">
        <f t="shared" si="143"/>
        <v>646.34450857000002</v>
      </c>
      <c r="L121" s="24">
        <f t="shared" si="143"/>
        <v>693.85325089000003</v>
      </c>
      <c r="M121" s="24">
        <f t="shared" si="143"/>
        <v>871.66260490000002</v>
      </c>
      <c r="N121" s="24">
        <f t="shared" si="143"/>
        <v>403.19947436000001</v>
      </c>
      <c r="O121" s="24">
        <f t="shared" si="143"/>
        <v>468.46313053999995</v>
      </c>
      <c r="P121" s="20">
        <v>107</v>
      </c>
    </row>
    <row r="122" spans="1:16" ht="12.4" customHeight="1" x14ac:dyDescent="0.2">
      <c r="A122" s="18">
        <v>108</v>
      </c>
      <c r="B122" s="31" t="s">
        <v>61</v>
      </c>
      <c r="C122" s="24">
        <f t="shared" ref="C122" si="144">SUM(C123)-SUM(C124)</f>
        <v>4911.1642549499993</v>
      </c>
      <c r="D122" s="24">
        <f t="shared" ref="D122:G122" si="145">SUM(D123)-SUM(D124)</f>
        <v>1199.03512232</v>
      </c>
      <c r="E122" s="24">
        <f t="shared" si="145"/>
        <v>1208.3627940700001</v>
      </c>
      <c r="F122" s="24">
        <f t="shared" si="145"/>
        <v>1214.82822474</v>
      </c>
      <c r="G122" s="24">
        <f t="shared" si="145"/>
        <v>1288.9381138199999</v>
      </c>
      <c r="H122" s="24">
        <f t="shared" ref="H122:O122" si="146">SUM(H123)-SUM(H124)</f>
        <v>5256.7015405599986</v>
      </c>
      <c r="I122" s="24">
        <f t="shared" si="146"/>
        <v>1309.0897493099999</v>
      </c>
      <c r="J122" s="24">
        <f t="shared" si="146"/>
        <v>1315.0650558399998</v>
      </c>
      <c r="K122" s="24">
        <f t="shared" si="146"/>
        <v>1416.68263882</v>
      </c>
      <c r="L122" s="24">
        <f t="shared" si="146"/>
        <v>1215.8640965899999</v>
      </c>
      <c r="M122" s="24">
        <f t="shared" si="146"/>
        <v>2501.6072024</v>
      </c>
      <c r="N122" s="24">
        <f t="shared" si="146"/>
        <v>1203.6092914000003</v>
      </c>
      <c r="O122" s="24">
        <f t="shared" si="146"/>
        <v>1297.9979109999997</v>
      </c>
      <c r="P122" s="20">
        <v>108</v>
      </c>
    </row>
    <row r="123" spans="1:16" ht="12" customHeight="1" x14ac:dyDescent="0.2">
      <c r="A123" s="18">
        <v>109</v>
      </c>
      <c r="B123" s="23" t="s">
        <v>10</v>
      </c>
      <c r="C123" s="24">
        <f t="shared" ref="C123:O124" si="147">SUM(C76,C92,C107)</f>
        <v>5341.6417394299997</v>
      </c>
      <c r="D123" s="24">
        <f t="shared" si="147"/>
        <v>1294.93538313</v>
      </c>
      <c r="E123" s="24">
        <f t="shared" si="147"/>
        <v>1314.57633913</v>
      </c>
      <c r="F123" s="24">
        <f t="shared" si="147"/>
        <v>1328.1903821599999</v>
      </c>
      <c r="G123" s="24">
        <f t="shared" si="147"/>
        <v>1403.9396350099998</v>
      </c>
      <c r="H123" s="24">
        <f t="shared" si="147"/>
        <v>5718.790399049999</v>
      </c>
      <c r="I123" s="24">
        <f t="shared" si="147"/>
        <v>1425.6535626299999</v>
      </c>
      <c r="J123" s="24">
        <f t="shared" si="147"/>
        <v>1430.3676733699999</v>
      </c>
      <c r="K123" s="24">
        <f t="shared" si="147"/>
        <v>1531.7505980399999</v>
      </c>
      <c r="L123" s="24">
        <f t="shared" si="147"/>
        <v>1331.01856501</v>
      </c>
      <c r="M123" s="24">
        <f t="shared" si="147"/>
        <v>2738.7386265300001</v>
      </c>
      <c r="N123" s="24">
        <f t="shared" si="147"/>
        <v>1330.3094217700002</v>
      </c>
      <c r="O123" s="24">
        <f t="shared" si="147"/>
        <v>1408.4292047599997</v>
      </c>
      <c r="P123" s="20">
        <v>109</v>
      </c>
    </row>
    <row r="124" spans="1:16" ht="12" customHeight="1" x14ac:dyDescent="0.2">
      <c r="A124" s="18">
        <v>110</v>
      </c>
      <c r="B124" s="23" t="s">
        <v>11</v>
      </c>
      <c r="C124" s="24">
        <f t="shared" si="147"/>
        <v>430.47748448000004</v>
      </c>
      <c r="D124" s="24">
        <f t="shared" si="147"/>
        <v>95.900260810000006</v>
      </c>
      <c r="E124" s="24">
        <f t="shared" si="147"/>
        <v>106.21354505999999</v>
      </c>
      <c r="F124" s="24">
        <f t="shared" si="147"/>
        <v>113.36215742</v>
      </c>
      <c r="G124" s="24">
        <f t="shared" si="147"/>
        <v>115.00152119000001</v>
      </c>
      <c r="H124" s="24">
        <f t="shared" si="147"/>
        <v>462.08885849000001</v>
      </c>
      <c r="I124" s="24">
        <f t="shared" si="147"/>
        <v>116.56381331999999</v>
      </c>
      <c r="J124" s="24">
        <f t="shared" si="147"/>
        <v>115.30261753000003</v>
      </c>
      <c r="K124" s="24">
        <f t="shared" si="147"/>
        <v>115.06795921999996</v>
      </c>
      <c r="L124" s="24">
        <f t="shared" si="147"/>
        <v>115.15446842000001</v>
      </c>
      <c r="M124" s="24">
        <f t="shared" si="147"/>
        <v>237.13142412999997</v>
      </c>
      <c r="N124" s="24">
        <f t="shared" si="147"/>
        <v>126.70013036999997</v>
      </c>
      <c r="O124" s="24">
        <f t="shared" si="147"/>
        <v>110.43129376</v>
      </c>
      <c r="P124" s="20">
        <v>110</v>
      </c>
    </row>
    <row r="125" spans="1:16" ht="12.4" customHeight="1" x14ac:dyDescent="0.2">
      <c r="A125" s="18">
        <v>111</v>
      </c>
      <c r="B125" s="35" t="s">
        <v>62</v>
      </c>
      <c r="C125" s="27">
        <f t="shared" ref="C125" si="148">SUM(C126)-SUM(C127)</f>
        <v>3727.4956165000008</v>
      </c>
      <c r="D125" s="27">
        <f t="shared" ref="D125:G125" si="149">SUM(D126)-SUM(D127)</f>
        <v>842.7828589999998</v>
      </c>
      <c r="E125" s="27">
        <f t="shared" si="149"/>
        <v>914.40814</v>
      </c>
      <c r="F125" s="27">
        <f t="shared" si="149"/>
        <v>971.09971850000011</v>
      </c>
      <c r="G125" s="27">
        <f t="shared" si="149"/>
        <v>999.20489900000007</v>
      </c>
      <c r="H125" s="27">
        <f t="shared" ref="H125:O125" si="150">SUM(H126)-SUM(H127)</f>
        <v>4224.3506095000002</v>
      </c>
      <c r="I125" s="27">
        <f t="shared" si="150"/>
        <v>1080.7105629999999</v>
      </c>
      <c r="J125" s="27">
        <f t="shared" si="150"/>
        <v>1065.2629699999998</v>
      </c>
      <c r="K125" s="27">
        <f t="shared" si="150"/>
        <v>1076.1631115000002</v>
      </c>
      <c r="L125" s="27">
        <f t="shared" si="150"/>
        <v>1002.2139650000001</v>
      </c>
      <c r="M125" s="27">
        <f t="shared" si="150"/>
        <v>2395.0364745099996</v>
      </c>
      <c r="N125" s="27">
        <f t="shared" si="150"/>
        <v>1176.09693451</v>
      </c>
      <c r="O125" s="27">
        <f t="shared" si="150"/>
        <v>1218.9395399999999</v>
      </c>
      <c r="P125" s="20">
        <v>111</v>
      </c>
    </row>
    <row r="126" spans="1:16" ht="12" customHeight="1" x14ac:dyDescent="0.2">
      <c r="A126" s="18">
        <v>112</v>
      </c>
      <c r="B126" s="23" t="s">
        <v>10</v>
      </c>
      <c r="C126" s="24">
        <f t="shared" ref="C126:O127" si="151">SUM(C129,C138)</f>
        <v>4723.4258375000009</v>
      </c>
      <c r="D126" s="24">
        <f t="shared" si="151"/>
        <v>1116.0026329999998</v>
      </c>
      <c r="E126" s="24">
        <f t="shared" si="151"/>
        <v>1161.567603</v>
      </c>
      <c r="F126" s="24">
        <f t="shared" si="151"/>
        <v>1189.8185315000001</v>
      </c>
      <c r="G126" s="24">
        <f t="shared" si="151"/>
        <v>1256.0370700000001</v>
      </c>
      <c r="H126" s="24">
        <f t="shared" si="151"/>
        <v>5456.2812215000004</v>
      </c>
      <c r="I126" s="24">
        <f t="shared" si="151"/>
        <v>1478.6746489999998</v>
      </c>
      <c r="J126" s="24">
        <f t="shared" si="151"/>
        <v>1318.5860539999999</v>
      </c>
      <c r="K126" s="24">
        <f t="shared" si="151"/>
        <v>1334.4412855000003</v>
      </c>
      <c r="L126" s="24">
        <f t="shared" si="151"/>
        <v>1324.5792330000002</v>
      </c>
      <c r="M126" s="24">
        <f t="shared" si="151"/>
        <v>3084.9888179999998</v>
      </c>
      <c r="N126" s="24">
        <f t="shared" si="151"/>
        <v>1602.2196739999999</v>
      </c>
      <c r="O126" s="24">
        <f t="shared" si="151"/>
        <v>1482.7691439999999</v>
      </c>
      <c r="P126" s="20">
        <v>112</v>
      </c>
    </row>
    <row r="127" spans="1:16" ht="12" customHeight="1" x14ac:dyDescent="0.2">
      <c r="A127" s="18">
        <v>113</v>
      </c>
      <c r="B127" s="23" t="s">
        <v>11</v>
      </c>
      <c r="C127" s="24">
        <f t="shared" si="151"/>
        <v>995.93022100000007</v>
      </c>
      <c r="D127" s="24">
        <f t="shared" si="151"/>
        <v>273.21977400000003</v>
      </c>
      <c r="E127" s="24">
        <f t="shared" si="151"/>
        <v>247.15946300000002</v>
      </c>
      <c r="F127" s="24">
        <f t="shared" si="151"/>
        <v>218.71881300000001</v>
      </c>
      <c r="G127" s="24">
        <f t="shared" si="151"/>
        <v>256.83217099999996</v>
      </c>
      <c r="H127" s="24">
        <f t="shared" si="151"/>
        <v>1231.9306120000001</v>
      </c>
      <c r="I127" s="24">
        <f t="shared" si="151"/>
        <v>397.96408600000001</v>
      </c>
      <c r="J127" s="24">
        <f t="shared" si="151"/>
        <v>253.32308399999999</v>
      </c>
      <c r="K127" s="24">
        <f t="shared" si="151"/>
        <v>258.27817399999998</v>
      </c>
      <c r="L127" s="24">
        <f t="shared" si="151"/>
        <v>322.36526800000001</v>
      </c>
      <c r="M127" s="24">
        <f t="shared" si="151"/>
        <v>689.95234348999998</v>
      </c>
      <c r="N127" s="24">
        <f t="shared" si="151"/>
        <v>426.12273948999996</v>
      </c>
      <c r="O127" s="24">
        <f t="shared" si="151"/>
        <v>263.82960399999996</v>
      </c>
      <c r="P127" s="20">
        <v>113</v>
      </c>
    </row>
    <row r="128" spans="1:16" ht="12.4" customHeight="1" x14ac:dyDescent="0.2">
      <c r="A128" s="18">
        <v>114</v>
      </c>
      <c r="B128" s="29" t="s">
        <v>63</v>
      </c>
      <c r="C128" s="24">
        <f t="shared" ref="C128" si="152">SUM(C129)-SUM(C130)</f>
        <v>-132.10406549999999</v>
      </c>
      <c r="D128" s="24">
        <f t="shared" ref="D128:G128" si="153">SUM(D129)-SUM(D130)</f>
        <v>-46.115394000000009</v>
      </c>
      <c r="E128" s="24">
        <f t="shared" si="153"/>
        <v>-28.606921000000003</v>
      </c>
      <c r="F128" s="24">
        <f t="shared" si="153"/>
        <v>-25.6481095</v>
      </c>
      <c r="G128" s="24">
        <f t="shared" si="153"/>
        <v>-31.733640999999999</v>
      </c>
      <c r="H128" s="24">
        <f t="shared" ref="H128:O128" si="154">SUM(H129)-SUM(H130)</f>
        <v>-157.96931050000001</v>
      </c>
      <c r="I128" s="24">
        <f t="shared" si="154"/>
        <v>-63.170386999999991</v>
      </c>
      <c r="J128" s="24">
        <f t="shared" si="154"/>
        <v>-23.306432999999995</v>
      </c>
      <c r="K128" s="24">
        <f t="shared" si="154"/>
        <v>-26.208689500000002</v>
      </c>
      <c r="L128" s="24">
        <f t="shared" si="154"/>
        <v>-45.283800999999997</v>
      </c>
      <c r="M128" s="24">
        <f t="shared" si="154"/>
        <v>-94.131036490000014</v>
      </c>
      <c r="N128" s="24">
        <f t="shared" si="154"/>
        <v>-68.586693490000016</v>
      </c>
      <c r="O128" s="24">
        <f t="shared" si="154"/>
        <v>-25.544342999999998</v>
      </c>
      <c r="P128" s="20">
        <v>114</v>
      </c>
    </row>
    <row r="129" spans="1:16" ht="12" customHeight="1" x14ac:dyDescent="0.2">
      <c r="A129" s="18">
        <v>115</v>
      </c>
      <c r="B129" s="23" t="s">
        <v>10</v>
      </c>
      <c r="C129" s="24">
        <f t="shared" ref="C129:O130" si="155">SUM(C132,C135)</f>
        <v>90.588721500000005</v>
      </c>
      <c r="D129" s="24">
        <f t="shared" si="155"/>
        <v>18.028065000000002</v>
      </c>
      <c r="E129" s="24">
        <f t="shared" si="155"/>
        <v>24.082623999999999</v>
      </c>
      <c r="F129" s="24">
        <f t="shared" si="155"/>
        <v>22.4427105</v>
      </c>
      <c r="G129" s="24">
        <f t="shared" si="155"/>
        <v>26.035322000000001</v>
      </c>
      <c r="H129" s="24">
        <f t="shared" si="155"/>
        <v>115.0958165</v>
      </c>
      <c r="I129" s="24">
        <f t="shared" si="155"/>
        <v>26.547579999999996</v>
      </c>
      <c r="J129" s="24">
        <f t="shared" si="155"/>
        <v>30.337216000000002</v>
      </c>
      <c r="K129" s="24">
        <f t="shared" si="155"/>
        <v>30.8064985</v>
      </c>
      <c r="L129" s="24">
        <f t="shared" si="155"/>
        <v>27.404522</v>
      </c>
      <c r="M129" s="24">
        <f t="shared" si="155"/>
        <v>59.677154999999999</v>
      </c>
      <c r="N129" s="24">
        <f t="shared" si="155"/>
        <v>28.894917999999997</v>
      </c>
      <c r="O129" s="24">
        <f t="shared" si="155"/>
        <v>30.782237000000002</v>
      </c>
      <c r="P129" s="20">
        <v>115</v>
      </c>
    </row>
    <row r="130" spans="1:16" ht="12" customHeight="1" x14ac:dyDescent="0.2">
      <c r="A130" s="18">
        <v>116</v>
      </c>
      <c r="B130" s="23" t="s">
        <v>11</v>
      </c>
      <c r="C130" s="24">
        <f t="shared" si="155"/>
        <v>222.69278700000001</v>
      </c>
      <c r="D130" s="24">
        <f t="shared" si="155"/>
        <v>64.143459000000007</v>
      </c>
      <c r="E130" s="24">
        <f t="shared" si="155"/>
        <v>52.689545000000003</v>
      </c>
      <c r="F130" s="24">
        <f t="shared" si="155"/>
        <v>48.090820000000001</v>
      </c>
      <c r="G130" s="24">
        <f t="shared" si="155"/>
        <v>57.768962999999999</v>
      </c>
      <c r="H130" s="24">
        <f t="shared" si="155"/>
        <v>273.06512700000002</v>
      </c>
      <c r="I130" s="24">
        <f t="shared" si="155"/>
        <v>89.717966999999987</v>
      </c>
      <c r="J130" s="24">
        <f t="shared" si="155"/>
        <v>53.643648999999996</v>
      </c>
      <c r="K130" s="24">
        <f t="shared" si="155"/>
        <v>57.015188000000002</v>
      </c>
      <c r="L130" s="24">
        <f t="shared" si="155"/>
        <v>72.688322999999997</v>
      </c>
      <c r="M130" s="24">
        <f t="shared" si="155"/>
        <v>153.80819149000001</v>
      </c>
      <c r="N130" s="24">
        <f t="shared" si="155"/>
        <v>97.481611490000006</v>
      </c>
      <c r="O130" s="24">
        <f t="shared" si="155"/>
        <v>56.32658</v>
      </c>
      <c r="P130" s="20">
        <v>116</v>
      </c>
    </row>
    <row r="131" spans="1:16" ht="24" customHeight="1" x14ac:dyDescent="0.2">
      <c r="A131" s="18">
        <v>117</v>
      </c>
      <c r="B131" s="57" t="s">
        <v>375</v>
      </c>
      <c r="C131" s="24">
        <f t="shared" ref="C131" si="156">SUM(C132)-SUM(C133)</f>
        <v>-7.5932665000000004</v>
      </c>
      <c r="D131" s="24">
        <f t="shared" ref="D131:G131" si="157">SUM(D132)-SUM(D133)</f>
        <v>-7.6353000000000009</v>
      </c>
      <c r="E131" s="24">
        <f t="shared" si="157"/>
        <v>0.14342399999999988</v>
      </c>
      <c r="F131" s="24">
        <f t="shared" si="157"/>
        <v>-0.16694049999999999</v>
      </c>
      <c r="G131" s="24">
        <f t="shared" si="157"/>
        <v>6.5549999999999997E-2</v>
      </c>
      <c r="H131" s="24">
        <f t="shared" ref="H131:O131" si="158">SUM(H132)-SUM(H133)</f>
        <v>-6.9492694999999998</v>
      </c>
      <c r="I131" s="24">
        <f t="shared" si="158"/>
        <v>-8.1530190000000005</v>
      </c>
      <c r="J131" s="24">
        <f t="shared" si="158"/>
        <v>0.45079999999999987</v>
      </c>
      <c r="K131" s="24">
        <f t="shared" si="158"/>
        <v>9.7399500000000083E-2</v>
      </c>
      <c r="L131" s="24">
        <f t="shared" si="158"/>
        <v>0.65555000000000008</v>
      </c>
      <c r="M131" s="24">
        <f t="shared" si="158"/>
        <v>-9.2426628000000015</v>
      </c>
      <c r="N131" s="24">
        <f t="shared" si="158"/>
        <v>-9.7836227999999998</v>
      </c>
      <c r="O131" s="24">
        <f t="shared" si="158"/>
        <v>0.54096000000000011</v>
      </c>
      <c r="P131" s="20">
        <v>117</v>
      </c>
    </row>
    <row r="132" spans="1:16" ht="12" customHeight="1" x14ac:dyDescent="0.2">
      <c r="A132" s="18">
        <v>118</v>
      </c>
      <c r="B132" s="23" t="s">
        <v>10</v>
      </c>
      <c r="C132" s="24">
        <f t="shared" ref="C132:C133" si="159">SUM(D132,E132,F132,G132)</f>
        <v>2.5561734999999999</v>
      </c>
      <c r="D132" s="25">
        <v>0.47870000000000001</v>
      </c>
      <c r="E132" s="25">
        <v>1.1419999999999999</v>
      </c>
      <c r="F132" s="25">
        <v>0.32107350000000001</v>
      </c>
      <c r="G132" s="25">
        <v>0.61439999999999995</v>
      </c>
      <c r="H132" s="24">
        <f t="shared" ref="H132:H133" si="160">SUM(I132,J132,K132,L132)</f>
        <v>4.0860775</v>
      </c>
      <c r="I132" s="25">
        <v>0.50253499999999995</v>
      </c>
      <c r="J132" s="25">
        <v>1.1519999999999999</v>
      </c>
      <c r="K132" s="25">
        <v>1.3171425000000001</v>
      </c>
      <c r="L132" s="25">
        <v>1.1144000000000001</v>
      </c>
      <c r="M132" s="24">
        <f t="shared" ref="M132:M133" si="161">SUM(N132,O132)</f>
        <v>1.9854419999999999</v>
      </c>
      <c r="N132" s="25">
        <v>0.60304199999999997</v>
      </c>
      <c r="O132" s="25">
        <v>1.3824000000000001</v>
      </c>
      <c r="P132" s="20">
        <v>118</v>
      </c>
    </row>
    <row r="133" spans="1:16" ht="12" customHeight="1" x14ac:dyDescent="0.2">
      <c r="A133" s="18">
        <v>119</v>
      </c>
      <c r="B133" s="23" t="s">
        <v>11</v>
      </c>
      <c r="C133" s="24">
        <f t="shared" si="159"/>
        <v>10.14944</v>
      </c>
      <c r="D133" s="25">
        <v>8.1140000000000008</v>
      </c>
      <c r="E133" s="25">
        <v>0.99857600000000002</v>
      </c>
      <c r="F133" s="25">
        <v>0.488014</v>
      </c>
      <c r="G133" s="25">
        <v>0.54884999999999995</v>
      </c>
      <c r="H133" s="24">
        <f t="shared" si="160"/>
        <v>11.035347</v>
      </c>
      <c r="I133" s="25">
        <v>8.6555540000000004</v>
      </c>
      <c r="J133" s="25">
        <v>0.70120000000000005</v>
      </c>
      <c r="K133" s="25">
        <v>1.219743</v>
      </c>
      <c r="L133" s="25">
        <v>0.45884999999999998</v>
      </c>
      <c r="M133" s="24">
        <f t="shared" si="161"/>
        <v>11.228104800000001</v>
      </c>
      <c r="N133" s="25">
        <v>10.3866648</v>
      </c>
      <c r="O133" s="25">
        <v>0.84143999999999997</v>
      </c>
      <c r="P133" s="20">
        <v>119</v>
      </c>
    </row>
    <row r="134" spans="1:16" ht="12.4" customHeight="1" x14ac:dyDescent="0.2">
      <c r="A134" s="18">
        <v>120</v>
      </c>
      <c r="B134" s="31" t="s">
        <v>347</v>
      </c>
      <c r="C134" s="24">
        <f t="shared" ref="C134" si="162">SUM(C135)-SUM(C136)</f>
        <v>-124.51079900000001</v>
      </c>
      <c r="D134" s="24">
        <f t="shared" ref="D134:G134" si="163">SUM(D135)-SUM(D136)</f>
        <v>-38.480094000000001</v>
      </c>
      <c r="E134" s="24">
        <f t="shared" si="163"/>
        <v>-28.750345000000003</v>
      </c>
      <c r="F134" s="24">
        <f t="shared" si="163"/>
        <v>-25.481169000000001</v>
      </c>
      <c r="G134" s="24">
        <f t="shared" si="163"/>
        <v>-31.799190999999997</v>
      </c>
      <c r="H134" s="24">
        <f t="shared" ref="H134:O134" si="164">SUM(H135)-SUM(H136)</f>
        <v>-151.02004100000002</v>
      </c>
      <c r="I134" s="24">
        <f t="shared" si="164"/>
        <v>-55.017367999999991</v>
      </c>
      <c r="J134" s="24">
        <f t="shared" si="164"/>
        <v>-23.757232999999996</v>
      </c>
      <c r="K134" s="24">
        <f t="shared" si="164"/>
        <v>-26.306089</v>
      </c>
      <c r="L134" s="24">
        <f t="shared" si="164"/>
        <v>-45.939351000000002</v>
      </c>
      <c r="M134" s="24">
        <f t="shared" si="164"/>
        <v>-84.888373690000009</v>
      </c>
      <c r="N134" s="24">
        <f t="shared" si="164"/>
        <v>-58.803070689999998</v>
      </c>
      <c r="O134" s="24">
        <f t="shared" si="164"/>
        <v>-26.085303</v>
      </c>
      <c r="P134" s="20">
        <v>120</v>
      </c>
    </row>
    <row r="135" spans="1:16" ht="12" customHeight="1" x14ac:dyDescent="0.2">
      <c r="A135" s="18">
        <v>121</v>
      </c>
      <c r="B135" s="23" t="s">
        <v>10</v>
      </c>
      <c r="C135" s="24">
        <f t="shared" ref="C135:C136" si="165">SUM(D135,E135,F135,G135)</f>
        <v>88.032548000000006</v>
      </c>
      <c r="D135" s="25">
        <v>17.549365000000002</v>
      </c>
      <c r="E135" s="25">
        <v>22.940624</v>
      </c>
      <c r="F135" s="25">
        <v>22.121637</v>
      </c>
      <c r="G135" s="25">
        <v>25.420922000000001</v>
      </c>
      <c r="H135" s="24">
        <f t="shared" ref="H135:H136" si="166">SUM(I135,J135,K135,L135)</f>
        <v>111.009739</v>
      </c>
      <c r="I135" s="25">
        <v>26.045044999999998</v>
      </c>
      <c r="J135" s="25">
        <v>29.185216</v>
      </c>
      <c r="K135" s="25">
        <v>29.489356000000001</v>
      </c>
      <c r="L135" s="25">
        <v>26.290122</v>
      </c>
      <c r="M135" s="24">
        <f t="shared" ref="M135:M136" si="167">SUM(N135,O135)</f>
        <v>57.691713</v>
      </c>
      <c r="N135" s="25">
        <v>28.291875999999998</v>
      </c>
      <c r="O135" s="25">
        <v>29.399837000000002</v>
      </c>
      <c r="P135" s="20">
        <v>121</v>
      </c>
    </row>
    <row r="136" spans="1:16" ht="12" customHeight="1" x14ac:dyDescent="0.2">
      <c r="A136" s="18">
        <v>122</v>
      </c>
      <c r="B136" s="23" t="s">
        <v>11</v>
      </c>
      <c r="C136" s="24">
        <f t="shared" si="165"/>
        <v>212.54334700000001</v>
      </c>
      <c r="D136" s="25">
        <v>56.029459000000003</v>
      </c>
      <c r="E136" s="25">
        <v>51.690969000000003</v>
      </c>
      <c r="F136" s="25">
        <v>47.602806000000001</v>
      </c>
      <c r="G136" s="25">
        <v>57.220112999999998</v>
      </c>
      <c r="H136" s="24">
        <f t="shared" si="166"/>
        <v>262.02978000000002</v>
      </c>
      <c r="I136" s="25">
        <v>81.062412999999992</v>
      </c>
      <c r="J136" s="25">
        <v>52.942448999999996</v>
      </c>
      <c r="K136" s="25">
        <v>55.795445000000001</v>
      </c>
      <c r="L136" s="25">
        <v>72.229472999999999</v>
      </c>
      <c r="M136" s="24">
        <f t="shared" si="167"/>
        <v>142.58008669</v>
      </c>
      <c r="N136" s="25">
        <v>87.09494669</v>
      </c>
      <c r="O136" s="25">
        <v>55.485140000000001</v>
      </c>
      <c r="P136" s="20">
        <v>122</v>
      </c>
    </row>
    <row r="137" spans="1:16" ht="12.4" customHeight="1" x14ac:dyDescent="0.2">
      <c r="A137" s="18">
        <v>123</v>
      </c>
      <c r="B137" s="29" t="s">
        <v>64</v>
      </c>
      <c r="C137" s="24">
        <f t="shared" ref="C137" si="168">SUM(C138)-SUM(C139)</f>
        <v>3859.5996820000005</v>
      </c>
      <c r="D137" s="24">
        <f t="shared" ref="D137:G137" si="169">SUM(D138)-SUM(D139)</f>
        <v>888.89825299999984</v>
      </c>
      <c r="E137" s="24">
        <f t="shared" si="169"/>
        <v>943.01506100000006</v>
      </c>
      <c r="F137" s="24">
        <f t="shared" si="169"/>
        <v>996.74782800000003</v>
      </c>
      <c r="G137" s="24">
        <f t="shared" si="169"/>
        <v>1030.9385400000001</v>
      </c>
      <c r="H137" s="24">
        <f t="shared" ref="H137:O137" si="170">SUM(H138)-SUM(H139)</f>
        <v>4382.3199199999999</v>
      </c>
      <c r="I137" s="24">
        <f t="shared" si="170"/>
        <v>1143.8809499999998</v>
      </c>
      <c r="J137" s="24">
        <f t="shared" si="170"/>
        <v>1088.569403</v>
      </c>
      <c r="K137" s="24">
        <f t="shared" si="170"/>
        <v>1102.3718010000002</v>
      </c>
      <c r="L137" s="24">
        <f t="shared" si="170"/>
        <v>1047.4977660000002</v>
      </c>
      <c r="M137" s="24">
        <f t="shared" si="170"/>
        <v>2489.1675110000001</v>
      </c>
      <c r="N137" s="24">
        <f t="shared" si="170"/>
        <v>1244.683628</v>
      </c>
      <c r="O137" s="24">
        <f t="shared" si="170"/>
        <v>1244.4838829999999</v>
      </c>
      <c r="P137" s="20">
        <v>123</v>
      </c>
    </row>
    <row r="138" spans="1:16" ht="12" customHeight="1" x14ac:dyDescent="0.2">
      <c r="A138" s="18">
        <v>124</v>
      </c>
      <c r="B138" s="23" t="s">
        <v>10</v>
      </c>
      <c r="C138" s="24">
        <f t="shared" ref="C138:O139" si="171">SUM(C141,C144,C147)</f>
        <v>4632.8371160000006</v>
      </c>
      <c r="D138" s="24">
        <f t="shared" si="171"/>
        <v>1097.9745679999999</v>
      </c>
      <c r="E138" s="24">
        <f t="shared" si="171"/>
        <v>1137.4849790000001</v>
      </c>
      <c r="F138" s="24">
        <f t="shared" si="171"/>
        <v>1167.3758210000001</v>
      </c>
      <c r="G138" s="24">
        <f t="shared" si="171"/>
        <v>1230.0017480000001</v>
      </c>
      <c r="H138" s="24">
        <f t="shared" si="171"/>
        <v>5341.1854050000002</v>
      </c>
      <c r="I138" s="24">
        <f t="shared" si="171"/>
        <v>1452.1270689999999</v>
      </c>
      <c r="J138" s="24">
        <f t="shared" si="171"/>
        <v>1288.248838</v>
      </c>
      <c r="K138" s="24">
        <f t="shared" si="171"/>
        <v>1303.6347870000002</v>
      </c>
      <c r="L138" s="24">
        <f t="shared" si="171"/>
        <v>1297.1747110000001</v>
      </c>
      <c r="M138" s="24">
        <f t="shared" si="171"/>
        <v>3025.311663</v>
      </c>
      <c r="N138" s="24">
        <f t="shared" si="171"/>
        <v>1573.324756</v>
      </c>
      <c r="O138" s="24">
        <f t="shared" si="171"/>
        <v>1451.986907</v>
      </c>
      <c r="P138" s="20">
        <v>124</v>
      </c>
    </row>
    <row r="139" spans="1:16" ht="12" customHeight="1" x14ac:dyDescent="0.2">
      <c r="A139" s="18">
        <v>125</v>
      </c>
      <c r="B139" s="23" t="s">
        <v>11</v>
      </c>
      <c r="C139" s="24">
        <f t="shared" si="171"/>
        <v>773.23743400000001</v>
      </c>
      <c r="D139" s="24">
        <f t="shared" si="171"/>
        <v>209.07631499999999</v>
      </c>
      <c r="E139" s="24">
        <f t="shared" si="171"/>
        <v>194.46991800000001</v>
      </c>
      <c r="F139" s="24">
        <f t="shared" si="171"/>
        <v>170.627993</v>
      </c>
      <c r="G139" s="24">
        <f t="shared" si="171"/>
        <v>199.06320799999997</v>
      </c>
      <c r="H139" s="24">
        <f t="shared" si="171"/>
        <v>958.86548500000004</v>
      </c>
      <c r="I139" s="24">
        <f t="shared" si="171"/>
        <v>308.24611900000002</v>
      </c>
      <c r="J139" s="24">
        <f t="shared" si="171"/>
        <v>199.67943500000001</v>
      </c>
      <c r="K139" s="24">
        <f t="shared" si="171"/>
        <v>201.26298599999998</v>
      </c>
      <c r="L139" s="24">
        <f t="shared" si="171"/>
        <v>249.67694499999999</v>
      </c>
      <c r="M139" s="24">
        <f t="shared" si="171"/>
        <v>536.14415199999996</v>
      </c>
      <c r="N139" s="24">
        <f t="shared" si="171"/>
        <v>328.64112799999998</v>
      </c>
      <c r="O139" s="24">
        <f t="shared" si="171"/>
        <v>207.50302399999998</v>
      </c>
      <c r="P139" s="20">
        <v>125</v>
      </c>
    </row>
    <row r="140" spans="1:16" ht="12.4" customHeight="1" x14ac:dyDescent="0.2">
      <c r="A140" s="18">
        <v>126</v>
      </c>
      <c r="B140" s="31" t="s">
        <v>348</v>
      </c>
      <c r="C140" s="24">
        <f t="shared" ref="C140" si="172">SUM(C141)-SUM(C142)</f>
        <v>-136.36970099999999</v>
      </c>
      <c r="D140" s="24">
        <f t="shared" ref="D140:G140" si="173">SUM(D141)-SUM(D142)</f>
        <v>-34.371321000000002</v>
      </c>
      <c r="E140" s="24">
        <f t="shared" si="173"/>
        <v>-36.543357</v>
      </c>
      <c r="F140" s="24">
        <f t="shared" si="173"/>
        <v>-29.450393999999999</v>
      </c>
      <c r="G140" s="24">
        <f t="shared" si="173"/>
        <v>-36.004629000000001</v>
      </c>
      <c r="H140" s="24">
        <f t="shared" ref="H140:O140" si="174">SUM(H141)-SUM(H142)</f>
        <v>-165.29660900000002</v>
      </c>
      <c r="I140" s="24">
        <f t="shared" si="174"/>
        <v>-49.335405999999999</v>
      </c>
      <c r="J140" s="24">
        <f t="shared" si="174"/>
        <v>-35.983708</v>
      </c>
      <c r="K140" s="24">
        <f t="shared" si="174"/>
        <v>-33.820457999999995</v>
      </c>
      <c r="L140" s="24">
        <f t="shared" si="174"/>
        <v>-46.157037000000003</v>
      </c>
      <c r="M140" s="24">
        <f t="shared" si="174"/>
        <v>-90.215468999999999</v>
      </c>
      <c r="N140" s="24">
        <f t="shared" si="174"/>
        <v>-52.766685000000003</v>
      </c>
      <c r="O140" s="24">
        <f t="shared" si="174"/>
        <v>-37.448783999999996</v>
      </c>
      <c r="P140" s="20">
        <v>126</v>
      </c>
    </row>
    <row r="141" spans="1:16" ht="12" customHeight="1" x14ac:dyDescent="0.2">
      <c r="A141" s="18">
        <v>127</v>
      </c>
      <c r="B141" s="23" t="s">
        <v>10</v>
      </c>
      <c r="C141" s="24">
        <f t="shared" ref="C141:C142" si="175">SUM(D141,E141,F141,G141)</f>
        <v>7.3182940000000007</v>
      </c>
      <c r="D141" s="25">
        <v>2.0717880000000002</v>
      </c>
      <c r="E141" s="25">
        <v>1.6937059999999999</v>
      </c>
      <c r="F141" s="25">
        <v>1.721975</v>
      </c>
      <c r="G141" s="25">
        <v>1.8308249999999999</v>
      </c>
      <c r="H141" s="24">
        <f t="shared" ref="H141:H142" si="176">SUM(I141,J141,K141,L141)</f>
        <v>8.8513729999999988</v>
      </c>
      <c r="I141" s="25">
        <v>2.9716070000000001</v>
      </c>
      <c r="J141" s="25">
        <v>1.8540920000000001</v>
      </c>
      <c r="K141" s="25">
        <v>1.980718</v>
      </c>
      <c r="L141" s="25">
        <v>2.044956</v>
      </c>
      <c r="M141" s="24">
        <f t="shared" ref="M141:M142" si="177">SUM(N141,O141)</f>
        <v>5.6776350000000004</v>
      </c>
      <c r="N141" s="25">
        <v>3.4595189999999998</v>
      </c>
      <c r="O141" s="25">
        <v>2.2181160000000002</v>
      </c>
      <c r="P141" s="20">
        <v>127</v>
      </c>
    </row>
    <row r="142" spans="1:16" ht="12" customHeight="1" x14ac:dyDescent="0.2">
      <c r="A142" s="18">
        <v>128</v>
      </c>
      <c r="B142" s="23" t="s">
        <v>11</v>
      </c>
      <c r="C142" s="24">
        <f t="shared" si="175"/>
        <v>143.687995</v>
      </c>
      <c r="D142" s="25">
        <v>36.443109</v>
      </c>
      <c r="E142" s="25">
        <v>38.237062999999999</v>
      </c>
      <c r="F142" s="25">
        <v>31.172369</v>
      </c>
      <c r="G142" s="25">
        <v>37.835453999999999</v>
      </c>
      <c r="H142" s="24">
        <f t="shared" si="176"/>
        <v>174.14798200000001</v>
      </c>
      <c r="I142" s="25">
        <v>52.307012999999998</v>
      </c>
      <c r="J142" s="25">
        <v>37.837800000000001</v>
      </c>
      <c r="K142" s="25">
        <v>35.801175999999998</v>
      </c>
      <c r="L142" s="25">
        <v>48.201993000000002</v>
      </c>
      <c r="M142" s="24">
        <f t="shared" si="177"/>
        <v>95.893103999999994</v>
      </c>
      <c r="N142" s="25">
        <v>56.226204000000003</v>
      </c>
      <c r="O142" s="25">
        <v>39.666899999999998</v>
      </c>
      <c r="P142" s="20">
        <v>128</v>
      </c>
    </row>
    <row r="143" spans="1:16" ht="12.4" customHeight="1" x14ac:dyDescent="0.2">
      <c r="A143" s="18">
        <v>129</v>
      </c>
      <c r="B143" s="31" t="s">
        <v>349</v>
      </c>
      <c r="C143" s="24">
        <f t="shared" ref="C143" si="178">SUM(C144)-SUM(C145)</f>
        <v>-42.284712999999996</v>
      </c>
      <c r="D143" s="24">
        <f t="shared" ref="D143:G143" si="179">SUM(D144)-SUM(D145)</f>
        <v>-12.332507</v>
      </c>
      <c r="E143" s="24">
        <f t="shared" si="179"/>
        <v>-10.005339999999999</v>
      </c>
      <c r="F143" s="24">
        <f t="shared" si="179"/>
        <v>-8.8530080000000009</v>
      </c>
      <c r="G143" s="24">
        <f t="shared" si="179"/>
        <v>-11.093858000000001</v>
      </c>
      <c r="H143" s="24">
        <f t="shared" ref="H143:O143" si="180">SUM(H144)-SUM(H145)</f>
        <v>-53.868578999999997</v>
      </c>
      <c r="I143" s="24">
        <f t="shared" si="180"/>
        <v>-18.794462000000003</v>
      </c>
      <c r="J143" s="24">
        <f t="shared" si="180"/>
        <v>-10.919656</v>
      </c>
      <c r="K143" s="24">
        <f t="shared" si="180"/>
        <v>-10.768885000000001</v>
      </c>
      <c r="L143" s="24">
        <f t="shared" si="180"/>
        <v>-13.385576</v>
      </c>
      <c r="M143" s="24">
        <f t="shared" si="180"/>
        <v>-30.87791</v>
      </c>
      <c r="N143" s="24">
        <f t="shared" si="180"/>
        <v>-19.811797000000002</v>
      </c>
      <c r="O143" s="24">
        <f t="shared" si="180"/>
        <v>-11.066113000000001</v>
      </c>
      <c r="P143" s="20">
        <v>129</v>
      </c>
    </row>
    <row r="144" spans="1:16" ht="12" customHeight="1" x14ac:dyDescent="0.2">
      <c r="A144" s="18">
        <v>130</v>
      </c>
      <c r="B144" s="23" t="s">
        <v>10</v>
      </c>
      <c r="C144" s="24">
        <f t="shared" ref="C144:C145" si="181">SUM(D144,E144,F144,G144)</f>
        <v>1.6856499999999999</v>
      </c>
      <c r="D144" s="25">
        <v>0.25942700000000002</v>
      </c>
      <c r="E144" s="25">
        <v>0.52933600000000003</v>
      </c>
      <c r="F144" s="25">
        <v>0.501332</v>
      </c>
      <c r="G144" s="25">
        <v>0.39555499999999999</v>
      </c>
      <c r="H144" s="24">
        <f t="shared" ref="H144:H145" si="182">SUM(I144,J144,K144,L144)</f>
        <v>2.5407960000000003</v>
      </c>
      <c r="I144" s="25">
        <v>0.49168299999999998</v>
      </c>
      <c r="J144" s="25">
        <v>0.61524000000000001</v>
      </c>
      <c r="K144" s="25">
        <v>0.80382799999999999</v>
      </c>
      <c r="L144" s="25">
        <v>0.63004499999999997</v>
      </c>
      <c r="M144" s="24">
        <f t="shared" ref="M144:M145" si="183">SUM(N144,O144)</f>
        <v>1.2643749999999998</v>
      </c>
      <c r="N144" s="25">
        <v>0.51842299999999997</v>
      </c>
      <c r="O144" s="25">
        <v>0.74595199999999995</v>
      </c>
      <c r="P144" s="20">
        <v>130</v>
      </c>
    </row>
    <row r="145" spans="1:16" ht="12" customHeight="1" x14ac:dyDescent="0.2">
      <c r="A145" s="18">
        <v>131</v>
      </c>
      <c r="B145" s="23" t="s">
        <v>11</v>
      </c>
      <c r="C145" s="24">
        <f t="shared" si="181"/>
        <v>43.970362999999999</v>
      </c>
      <c r="D145" s="25">
        <v>12.591934</v>
      </c>
      <c r="E145" s="25">
        <v>10.534675999999999</v>
      </c>
      <c r="F145" s="25">
        <v>9.3543400000000005</v>
      </c>
      <c r="G145" s="25">
        <v>11.489413000000001</v>
      </c>
      <c r="H145" s="24">
        <f t="shared" si="182"/>
        <v>56.409374999999997</v>
      </c>
      <c r="I145" s="25">
        <v>19.286145000000001</v>
      </c>
      <c r="J145" s="25">
        <v>11.534896</v>
      </c>
      <c r="K145" s="25">
        <v>11.572713</v>
      </c>
      <c r="L145" s="25">
        <v>14.015620999999999</v>
      </c>
      <c r="M145" s="24">
        <f t="shared" si="183"/>
        <v>32.142285000000001</v>
      </c>
      <c r="N145" s="25">
        <v>20.330220000000001</v>
      </c>
      <c r="O145" s="25">
        <v>11.812065</v>
      </c>
      <c r="P145" s="20">
        <v>131</v>
      </c>
    </row>
    <row r="146" spans="1:16" ht="12.4" customHeight="1" x14ac:dyDescent="0.2">
      <c r="A146" s="18">
        <v>132</v>
      </c>
      <c r="B146" s="31" t="s">
        <v>350</v>
      </c>
      <c r="C146" s="24">
        <f t="shared" ref="C146" si="184">SUM(C147)-SUM(C148)</f>
        <v>4038.2540960000006</v>
      </c>
      <c r="D146" s="24">
        <f t="shared" ref="D146:G146" si="185">SUM(D147)-SUM(D148)</f>
        <v>935.602081</v>
      </c>
      <c r="E146" s="24">
        <f t="shared" si="185"/>
        <v>989.56375800000001</v>
      </c>
      <c r="F146" s="24">
        <f t="shared" si="185"/>
        <v>1035.05123</v>
      </c>
      <c r="G146" s="24">
        <f t="shared" si="185"/>
        <v>1078.0370270000001</v>
      </c>
      <c r="H146" s="24">
        <f t="shared" ref="H146:O146" si="186">SUM(H147)-SUM(H148)</f>
        <v>4601.4851080000008</v>
      </c>
      <c r="I146" s="24">
        <f t="shared" si="186"/>
        <v>1212.010818</v>
      </c>
      <c r="J146" s="24">
        <f t="shared" si="186"/>
        <v>1135.4727670000002</v>
      </c>
      <c r="K146" s="24">
        <f t="shared" si="186"/>
        <v>1146.9611440000001</v>
      </c>
      <c r="L146" s="24">
        <f t="shared" si="186"/>
        <v>1107.040379</v>
      </c>
      <c r="M146" s="24">
        <f t="shared" si="186"/>
        <v>2610.2608899999996</v>
      </c>
      <c r="N146" s="24">
        <f t="shared" si="186"/>
        <v>1317.2621100000001</v>
      </c>
      <c r="O146" s="24">
        <f t="shared" si="186"/>
        <v>1292.9987799999999</v>
      </c>
      <c r="P146" s="20">
        <v>132</v>
      </c>
    </row>
    <row r="147" spans="1:16" ht="12" customHeight="1" x14ac:dyDescent="0.2">
      <c r="A147" s="18">
        <v>133</v>
      </c>
      <c r="B147" s="23" t="s">
        <v>10</v>
      </c>
      <c r="C147" s="24">
        <f t="shared" ref="C147:C148" si="187">SUM(D147,E147,F147,G147)</f>
        <v>4623.8331720000006</v>
      </c>
      <c r="D147" s="25">
        <v>1095.6433529999999</v>
      </c>
      <c r="E147" s="25">
        <v>1135.261937</v>
      </c>
      <c r="F147" s="25">
        <v>1165.1525140000001</v>
      </c>
      <c r="G147" s="25">
        <v>1227.7753680000001</v>
      </c>
      <c r="H147" s="24">
        <f t="shared" ref="H147:H148" si="188">SUM(I147,J147,K147,L147)</f>
        <v>5329.7932360000004</v>
      </c>
      <c r="I147" s="25">
        <v>1448.663779</v>
      </c>
      <c r="J147" s="25">
        <v>1285.7795060000001</v>
      </c>
      <c r="K147" s="25">
        <v>1300.8502410000001</v>
      </c>
      <c r="L147" s="25">
        <v>1294.4997100000001</v>
      </c>
      <c r="M147" s="24">
        <f t="shared" ref="M147:M148" si="189">SUM(N147,O147)</f>
        <v>3018.3696529999997</v>
      </c>
      <c r="N147" s="25">
        <v>1569.346814</v>
      </c>
      <c r="O147" s="25">
        <v>1449.022839</v>
      </c>
      <c r="P147" s="20">
        <v>133</v>
      </c>
    </row>
    <row r="148" spans="1:16" ht="12" customHeight="1" x14ac:dyDescent="0.2">
      <c r="A148" s="18">
        <v>134</v>
      </c>
      <c r="B148" s="23" t="s">
        <v>11</v>
      </c>
      <c r="C148" s="24">
        <f t="shared" si="187"/>
        <v>585.57907599999999</v>
      </c>
      <c r="D148" s="25">
        <v>160.04127199999999</v>
      </c>
      <c r="E148" s="25">
        <v>145.69817900000001</v>
      </c>
      <c r="F148" s="25">
        <v>130.10128399999999</v>
      </c>
      <c r="G148" s="25">
        <v>149.73834099999999</v>
      </c>
      <c r="H148" s="24">
        <f t="shared" si="188"/>
        <v>728.30812800000001</v>
      </c>
      <c r="I148" s="25">
        <v>236.652961</v>
      </c>
      <c r="J148" s="25">
        <v>150.30673899999999</v>
      </c>
      <c r="K148" s="25">
        <v>153.88909699999999</v>
      </c>
      <c r="L148" s="25">
        <v>187.45933099999999</v>
      </c>
      <c r="M148" s="24">
        <f t="shared" si="189"/>
        <v>408.10876299999995</v>
      </c>
      <c r="N148" s="25">
        <v>252.08470399999999</v>
      </c>
      <c r="O148" s="25">
        <v>156.02405899999999</v>
      </c>
      <c r="P148" s="20">
        <v>134</v>
      </c>
    </row>
    <row r="149" spans="1:16" ht="12" customHeight="1" x14ac:dyDescent="0.2">
      <c r="A149" s="18"/>
      <c r="B149" s="71" t="s">
        <v>401</v>
      </c>
      <c r="C149" s="24"/>
      <c r="D149" s="25"/>
      <c r="E149" s="25"/>
      <c r="F149" s="25"/>
      <c r="G149" s="25"/>
      <c r="H149" s="24"/>
      <c r="I149" s="25"/>
      <c r="J149" s="25"/>
      <c r="K149" s="25"/>
      <c r="L149" s="25"/>
      <c r="M149" s="24"/>
      <c r="N149" s="25"/>
      <c r="O149" s="25"/>
      <c r="P149" s="20"/>
    </row>
    <row r="150" spans="1:16" ht="12" customHeight="1" x14ac:dyDescent="0.2">
      <c r="A150" s="18">
        <v>135</v>
      </c>
      <c r="B150" s="29" t="s">
        <v>17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0">
        <v>135</v>
      </c>
    </row>
    <row r="151" spans="1:16" ht="12" customHeight="1" x14ac:dyDescent="0.2">
      <c r="A151" s="18">
        <v>136</v>
      </c>
      <c r="B151" s="31" t="s">
        <v>65</v>
      </c>
      <c r="C151" s="24">
        <f t="shared" ref="C151" si="190">SUM(C152)-SUM(C153)</f>
        <v>0</v>
      </c>
      <c r="D151" s="24">
        <f t="shared" ref="D151:G151" si="191">SUM(D152)-SUM(D153)</f>
        <v>0</v>
      </c>
      <c r="E151" s="24">
        <f t="shared" si="191"/>
        <v>0</v>
      </c>
      <c r="F151" s="24">
        <f t="shared" si="191"/>
        <v>0</v>
      </c>
      <c r="G151" s="24">
        <f t="shared" si="191"/>
        <v>0</v>
      </c>
      <c r="H151" s="24">
        <f t="shared" ref="H151:O151" si="192">SUM(H152)-SUM(H153)</f>
        <v>0</v>
      </c>
      <c r="I151" s="24">
        <f t="shared" si="192"/>
        <v>0</v>
      </c>
      <c r="J151" s="24">
        <f t="shared" si="192"/>
        <v>0</v>
      </c>
      <c r="K151" s="24">
        <f t="shared" si="192"/>
        <v>0</v>
      </c>
      <c r="L151" s="24">
        <f t="shared" si="192"/>
        <v>0</v>
      </c>
      <c r="M151" s="24">
        <f t="shared" si="192"/>
        <v>0</v>
      </c>
      <c r="N151" s="24">
        <f t="shared" si="192"/>
        <v>0</v>
      </c>
      <c r="O151" s="24">
        <f t="shared" si="192"/>
        <v>0</v>
      </c>
      <c r="P151" s="20">
        <v>136</v>
      </c>
    </row>
    <row r="152" spans="1:16" ht="12" customHeight="1" x14ac:dyDescent="0.2">
      <c r="A152" s="18">
        <v>137</v>
      </c>
      <c r="B152" s="23" t="s">
        <v>10</v>
      </c>
      <c r="C152" s="70" t="s">
        <v>14</v>
      </c>
      <c r="D152" s="28" t="s">
        <v>14</v>
      </c>
      <c r="E152" s="28" t="s">
        <v>14</v>
      </c>
      <c r="F152" s="28" t="s">
        <v>14</v>
      </c>
      <c r="G152" s="28" t="s">
        <v>14</v>
      </c>
      <c r="H152" s="70" t="s">
        <v>14</v>
      </c>
      <c r="I152" s="28" t="s">
        <v>14</v>
      </c>
      <c r="J152" s="28" t="s">
        <v>14</v>
      </c>
      <c r="K152" s="28" t="s">
        <v>14</v>
      </c>
      <c r="L152" s="28" t="s">
        <v>14</v>
      </c>
      <c r="M152" s="70" t="s">
        <v>14</v>
      </c>
      <c r="N152" s="28" t="s">
        <v>14</v>
      </c>
      <c r="O152" s="28" t="s">
        <v>14</v>
      </c>
      <c r="P152" s="20">
        <v>137</v>
      </c>
    </row>
    <row r="153" spans="1:16" ht="12" customHeight="1" x14ac:dyDescent="0.2">
      <c r="A153" s="18">
        <v>138</v>
      </c>
      <c r="B153" s="23" t="s">
        <v>11</v>
      </c>
      <c r="C153" s="70" t="s">
        <v>14</v>
      </c>
      <c r="D153" s="28" t="s">
        <v>14</v>
      </c>
      <c r="E153" s="28" t="s">
        <v>14</v>
      </c>
      <c r="F153" s="28" t="s">
        <v>14</v>
      </c>
      <c r="G153" s="28" t="s">
        <v>14</v>
      </c>
      <c r="H153" s="70" t="s">
        <v>14</v>
      </c>
      <c r="I153" s="28" t="s">
        <v>14</v>
      </c>
      <c r="J153" s="28" t="s">
        <v>14</v>
      </c>
      <c r="K153" s="28" t="s">
        <v>14</v>
      </c>
      <c r="L153" s="28" t="s">
        <v>14</v>
      </c>
      <c r="M153" s="70" t="s">
        <v>14</v>
      </c>
      <c r="N153" s="28" t="s">
        <v>14</v>
      </c>
      <c r="O153" s="28" t="s">
        <v>14</v>
      </c>
      <c r="P153" s="20">
        <v>138</v>
      </c>
    </row>
    <row r="154" spans="1:16" ht="12" customHeight="1" x14ac:dyDescent="0.2">
      <c r="A154" s="18">
        <v>139</v>
      </c>
      <c r="B154" s="31" t="s">
        <v>351</v>
      </c>
      <c r="C154" s="24">
        <f t="shared" ref="C154:O154" si="193">SUM(C155)-SUM(C156)</f>
        <v>0</v>
      </c>
      <c r="D154" s="24">
        <f t="shared" si="193"/>
        <v>0</v>
      </c>
      <c r="E154" s="24">
        <f t="shared" si="193"/>
        <v>0</v>
      </c>
      <c r="F154" s="24">
        <f t="shared" si="193"/>
        <v>0</v>
      </c>
      <c r="G154" s="24">
        <f t="shared" si="193"/>
        <v>0</v>
      </c>
      <c r="H154" s="24">
        <f t="shared" si="193"/>
        <v>0</v>
      </c>
      <c r="I154" s="24">
        <f t="shared" si="193"/>
        <v>0</v>
      </c>
      <c r="J154" s="24">
        <f t="shared" si="193"/>
        <v>0</v>
      </c>
      <c r="K154" s="24">
        <f t="shared" si="193"/>
        <v>0</v>
      </c>
      <c r="L154" s="24">
        <f t="shared" si="193"/>
        <v>0</v>
      </c>
      <c r="M154" s="24">
        <f t="shared" si="193"/>
        <v>0</v>
      </c>
      <c r="N154" s="24">
        <f t="shared" si="193"/>
        <v>0</v>
      </c>
      <c r="O154" s="24">
        <f t="shared" si="193"/>
        <v>0</v>
      </c>
      <c r="P154" s="20">
        <v>139</v>
      </c>
    </row>
    <row r="155" spans="1:16" ht="11.85" customHeight="1" x14ac:dyDescent="0.2">
      <c r="A155" s="18">
        <v>140</v>
      </c>
      <c r="B155" s="23" t="s">
        <v>10</v>
      </c>
      <c r="C155" s="70" t="s">
        <v>14</v>
      </c>
      <c r="D155" s="28" t="s">
        <v>14</v>
      </c>
      <c r="E155" s="28" t="s">
        <v>14</v>
      </c>
      <c r="F155" s="28" t="s">
        <v>14</v>
      </c>
      <c r="G155" s="28" t="s">
        <v>14</v>
      </c>
      <c r="H155" s="70" t="s">
        <v>14</v>
      </c>
      <c r="I155" s="28" t="s">
        <v>14</v>
      </c>
      <c r="J155" s="28" t="s">
        <v>14</v>
      </c>
      <c r="K155" s="28" t="s">
        <v>14</v>
      </c>
      <c r="L155" s="28" t="s">
        <v>14</v>
      </c>
      <c r="M155" s="70" t="s">
        <v>14</v>
      </c>
      <c r="N155" s="28" t="s">
        <v>14</v>
      </c>
      <c r="O155" s="28" t="s">
        <v>14</v>
      </c>
      <c r="P155" s="20">
        <v>140</v>
      </c>
    </row>
    <row r="156" spans="1:16" ht="11.85" customHeight="1" x14ac:dyDescent="0.2">
      <c r="A156" s="18">
        <v>141</v>
      </c>
      <c r="B156" s="23" t="s">
        <v>11</v>
      </c>
      <c r="C156" s="70" t="s">
        <v>14</v>
      </c>
      <c r="D156" s="28" t="s">
        <v>14</v>
      </c>
      <c r="E156" s="28" t="s">
        <v>14</v>
      </c>
      <c r="F156" s="28" t="s">
        <v>14</v>
      </c>
      <c r="G156" s="28" t="s">
        <v>14</v>
      </c>
      <c r="H156" s="70" t="s">
        <v>14</v>
      </c>
      <c r="I156" s="28" t="s">
        <v>14</v>
      </c>
      <c r="J156" s="28" t="s">
        <v>14</v>
      </c>
      <c r="K156" s="28" t="s">
        <v>14</v>
      </c>
      <c r="L156" s="28" t="s">
        <v>14</v>
      </c>
      <c r="M156" s="70" t="s">
        <v>14</v>
      </c>
      <c r="N156" s="28" t="s">
        <v>14</v>
      </c>
      <c r="O156" s="28" t="s">
        <v>14</v>
      </c>
      <c r="P156" s="20">
        <v>141</v>
      </c>
    </row>
    <row r="157" spans="1:16" ht="12" customHeight="1" x14ac:dyDescent="0.2">
      <c r="A157" s="18">
        <v>142</v>
      </c>
      <c r="B157" s="31" t="s">
        <v>352</v>
      </c>
      <c r="C157" s="24">
        <f t="shared" ref="C157:O157" si="194">SUM(C158)-SUM(C159)</f>
        <v>0</v>
      </c>
      <c r="D157" s="24">
        <f t="shared" si="194"/>
        <v>0</v>
      </c>
      <c r="E157" s="24">
        <f t="shared" si="194"/>
        <v>0</v>
      </c>
      <c r="F157" s="24">
        <f t="shared" si="194"/>
        <v>0</v>
      </c>
      <c r="G157" s="24">
        <f t="shared" si="194"/>
        <v>0</v>
      </c>
      <c r="H157" s="24">
        <f t="shared" si="194"/>
        <v>0</v>
      </c>
      <c r="I157" s="24">
        <f t="shared" si="194"/>
        <v>0</v>
      </c>
      <c r="J157" s="24">
        <f t="shared" si="194"/>
        <v>0</v>
      </c>
      <c r="K157" s="24">
        <f t="shared" si="194"/>
        <v>0</v>
      </c>
      <c r="L157" s="24">
        <f t="shared" si="194"/>
        <v>0</v>
      </c>
      <c r="M157" s="24">
        <f t="shared" si="194"/>
        <v>0</v>
      </c>
      <c r="N157" s="24">
        <f t="shared" si="194"/>
        <v>0</v>
      </c>
      <c r="O157" s="24">
        <f t="shared" si="194"/>
        <v>0</v>
      </c>
      <c r="P157" s="20">
        <v>142</v>
      </c>
    </row>
    <row r="158" spans="1:16" ht="11.85" customHeight="1" x14ac:dyDescent="0.2">
      <c r="A158" s="18">
        <v>143</v>
      </c>
      <c r="B158" s="23" t="s">
        <v>10</v>
      </c>
      <c r="C158" s="70" t="s">
        <v>14</v>
      </c>
      <c r="D158" s="28" t="s">
        <v>14</v>
      </c>
      <c r="E158" s="28" t="s">
        <v>14</v>
      </c>
      <c r="F158" s="28" t="s">
        <v>14</v>
      </c>
      <c r="G158" s="28" t="s">
        <v>14</v>
      </c>
      <c r="H158" s="70" t="s">
        <v>14</v>
      </c>
      <c r="I158" s="28" t="s">
        <v>14</v>
      </c>
      <c r="J158" s="28" t="s">
        <v>14</v>
      </c>
      <c r="K158" s="28" t="s">
        <v>14</v>
      </c>
      <c r="L158" s="28" t="s">
        <v>14</v>
      </c>
      <c r="M158" s="70" t="s">
        <v>14</v>
      </c>
      <c r="N158" s="28" t="s">
        <v>14</v>
      </c>
      <c r="O158" s="28" t="s">
        <v>14</v>
      </c>
      <c r="P158" s="20">
        <v>143</v>
      </c>
    </row>
    <row r="159" spans="1:16" ht="11.85" customHeight="1" x14ac:dyDescent="0.2">
      <c r="A159" s="18">
        <v>144</v>
      </c>
      <c r="B159" s="23" t="s">
        <v>11</v>
      </c>
      <c r="C159" s="70" t="s">
        <v>14</v>
      </c>
      <c r="D159" s="28" t="s">
        <v>14</v>
      </c>
      <c r="E159" s="28" t="s">
        <v>14</v>
      </c>
      <c r="F159" s="28" t="s">
        <v>14</v>
      </c>
      <c r="G159" s="28" t="s">
        <v>14</v>
      </c>
      <c r="H159" s="70" t="s">
        <v>14</v>
      </c>
      <c r="I159" s="28" t="s">
        <v>14</v>
      </c>
      <c r="J159" s="28" t="s">
        <v>14</v>
      </c>
      <c r="K159" s="28" t="s">
        <v>14</v>
      </c>
      <c r="L159" s="28" t="s">
        <v>14</v>
      </c>
      <c r="M159" s="70" t="s">
        <v>14</v>
      </c>
      <c r="N159" s="28" t="s">
        <v>14</v>
      </c>
      <c r="O159" s="28" t="s">
        <v>14</v>
      </c>
      <c r="P159" s="20">
        <v>144</v>
      </c>
    </row>
    <row r="160" spans="1:16" ht="12" customHeight="1" x14ac:dyDescent="0.2">
      <c r="A160" s="18">
        <v>145</v>
      </c>
      <c r="B160" s="31" t="s">
        <v>353</v>
      </c>
      <c r="C160" s="24">
        <f t="shared" ref="C160:O160" si="195">SUM(C161)-SUM(C162)</f>
        <v>0</v>
      </c>
      <c r="D160" s="24">
        <f t="shared" si="195"/>
        <v>0</v>
      </c>
      <c r="E160" s="24">
        <f t="shared" si="195"/>
        <v>0</v>
      </c>
      <c r="F160" s="24">
        <f t="shared" si="195"/>
        <v>0</v>
      </c>
      <c r="G160" s="24">
        <f t="shared" si="195"/>
        <v>0</v>
      </c>
      <c r="H160" s="24">
        <f t="shared" si="195"/>
        <v>0</v>
      </c>
      <c r="I160" s="24">
        <f t="shared" si="195"/>
        <v>0</v>
      </c>
      <c r="J160" s="24">
        <f t="shared" si="195"/>
        <v>0</v>
      </c>
      <c r="K160" s="24">
        <f t="shared" si="195"/>
        <v>0</v>
      </c>
      <c r="L160" s="24">
        <f t="shared" si="195"/>
        <v>0</v>
      </c>
      <c r="M160" s="24">
        <f t="shared" si="195"/>
        <v>0</v>
      </c>
      <c r="N160" s="24">
        <f t="shared" si="195"/>
        <v>0</v>
      </c>
      <c r="O160" s="24">
        <f t="shared" si="195"/>
        <v>0</v>
      </c>
      <c r="P160" s="20">
        <v>145</v>
      </c>
    </row>
    <row r="161" spans="1:16" ht="11.85" customHeight="1" x14ac:dyDescent="0.2">
      <c r="A161" s="18">
        <v>146</v>
      </c>
      <c r="B161" s="23" t="s">
        <v>10</v>
      </c>
      <c r="C161" s="70" t="s">
        <v>14</v>
      </c>
      <c r="D161" s="28" t="s">
        <v>14</v>
      </c>
      <c r="E161" s="28" t="s">
        <v>14</v>
      </c>
      <c r="F161" s="28" t="s">
        <v>14</v>
      </c>
      <c r="G161" s="28" t="s">
        <v>14</v>
      </c>
      <c r="H161" s="70" t="s">
        <v>14</v>
      </c>
      <c r="I161" s="28" t="s">
        <v>14</v>
      </c>
      <c r="J161" s="28" t="s">
        <v>14</v>
      </c>
      <c r="K161" s="28" t="s">
        <v>14</v>
      </c>
      <c r="L161" s="28" t="s">
        <v>14</v>
      </c>
      <c r="M161" s="70" t="s">
        <v>14</v>
      </c>
      <c r="N161" s="28" t="s">
        <v>14</v>
      </c>
      <c r="O161" s="28" t="s">
        <v>14</v>
      </c>
      <c r="P161" s="20">
        <v>146</v>
      </c>
    </row>
    <row r="162" spans="1:16" ht="11.85" customHeight="1" x14ac:dyDescent="0.2">
      <c r="A162" s="18">
        <v>147</v>
      </c>
      <c r="B162" s="23" t="s">
        <v>11</v>
      </c>
      <c r="C162" s="70" t="s">
        <v>14</v>
      </c>
      <c r="D162" s="28" t="s">
        <v>14</v>
      </c>
      <c r="E162" s="28" t="s">
        <v>14</v>
      </c>
      <c r="F162" s="28" t="s">
        <v>14</v>
      </c>
      <c r="G162" s="28" t="s">
        <v>14</v>
      </c>
      <c r="H162" s="70" t="s">
        <v>14</v>
      </c>
      <c r="I162" s="28" t="s">
        <v>14</v>
      </c>
      <c r="J162" s="28" t="s">
        <v>14</v>
      </c>
      <c r="K162" s="28" t="s">
        <v>14</v>
      </c>
      <c r="L162" s="28" t="s">
        <v>14</v>
      </c>
      <c r="M162" s="70" t="s">
        <v>14</v>
      </c>
      <c r="N162" s="28" t="s">
        <v>14</v>
      </c>
      <c r="O162" s="28" t="s">
        <v>14</v>
      </c>
      <c r="P162" s="20">
        <v>147</v>
      </c>
    </row>
    <row r="163" spans="1:16" ht="12" customHeight="1" x14ac:dyDescent="0.2">
      <c r="A163" s="18">
        <v>148</v>
      </c>
      <c r="B163" s="31" t="s">
        <v>354</v>
      </c>
      <c r="C163" s="24">
        <f t="shared" ref="C163:O163" si="196">SUM(C164)-SUM(C165)</f>
        <v>0</v>
      </c>
      <c r="D163" s="24">
        <f t="shared" si="196"/>
        <v>0</v>
      </c>
      <c r="E163" s="24">
        <f t="shared" si="196"/>
        <v>0</v>
      </c>
      <c r="F163" s="24">
        <f t="shared" si="196"/>
        <v>0</v>
      </c>
      <c r="G163" s="24">
        <f t="shared" si="196"/>
        <v>0</v>
      </c>
      <c r="H163" s="24">
        <f t="shared" si="196"/>
        <v>0</v>
      </c>
      <c r="I163" s="24">
        <f t="shared" si="196"/>
        <v>0</v>
      </c>
      <c r="J163" s="24">
        <f t="shared" si="196"/>
        <v>0</v>
      </c>
      <c r="K163" s="24">
        <f t="shared" si="196"/>
        <v>0</v>
      </c>
      <c r="L163" s="24">
        <f t="shared" si="196"/>
        <v>0</v>
      </c>
      <c r="M163" s="24">
        <f t="shared" si="196"/>
        <v>0</v>
      </c>
      <c r="N163" s="24">
        <f t="shared" si="196"/>
        <v>0</v>
      </c>
      <c r="O163" s="24">
        <f t="shared" si="196"/>
        <v>0</v>
      </c>
      <c r="P163" s="20">
        <v>148</v>
      </c>
    </row>
    <row r="164" spans="1:16" ht="11.85" customHeight="1" x14ac:dyDescent="0.2">
      <c r="A164" s="18">
        <v>149</v>
      </c>
      <c r="B164" s="23" t="s">
        <v>10</v>
      </c>
      <c r="C164" s="24">
        <f t="shared" ref="C164:O165" si="197">SUM(C167,C170)</f>
        <v>0</v>
      </c>
      <c r="D164" s="24">
        <f t="shared" si="197"/>
        <v>0</v>
      </c>
      <c r="E164" s="24">
        <f t="shared" si="197"/>
        <v>0</v>
      </c>
      <c r="F164" s="24">
        <f t="shared" si="197"/>
        <v>0</v>
      </c>
      <c r="G164" s="24">
        <f t="shared" si="197"/>
        <v>0</v>
      </c>
      <c r="H164" s="24">
        <f t="shared" si="197"/>
        <v>0</v>
      </c>
      <c r="I164" s="24">
        <f t="shared" si="197"/>
        <v>0</v>
      </c>
      <c r="J164" s="24">
        <f t="shared" si="197"/>
        <v>0</v>
      </c>
      <c r="K164" s="24">
        <f t="shared" si="197"/>
        <v>0</v>
      </c>
      <c r="L164" s="24">
        <f t="shared" si="197"/>
        <v>0</v>
      </c>
      <c r="M164" s="24">
        <f t="shared" si="197"/>
        <v>0</v>
      </c>
      <c r="N164" s="24">
        <f t="shared" si="197"/>
        <v>0</v>
      </c>
      <c r="O164" s="24">
        <f t="shared" si="197"/>
        <v>0</v>
      </c>
      <c r="P164" s="20">
        <v>149</v>
      </c>
    </row>
    <row r="165" spans="1:16" ht="11.85" customHeight="1" x14ac:dyDescent="0.2">
      <c r="A165" s="18">
        <v>150</v>
      </c>
      <c r="B165" s="23" t="s">
        <v>11</v>
      </c>
      <c r="C165" s="24">
        <f t="shared" si="197"/>
        <v>0</v>
      </c>
      <c r="D165" s="24">
        <f t="shared" si="197"/>
        <v>0</v>
      </c>
      <c r="E165" s="24">
        <f t="shared" si="197"/>
        <v>0</v>
      </c>
      <c r="F165" s="24">
        <f t="shared" si="197"/>
        <v>0</v>
      </c>
      <c r="G165" s="24">
        <f t="shared" si="197"/>
        <v>0</v>
      </c>
      <c r="H165" s="24">
        <f t="shared" si="197"/>
        <v>0</v>
      </c>
      <c r="I165" s="24">
        <f t="shared" si="197"/>
        <v>0</v>
      </c>
      <c r="J165" s="24">
        <f t="shared" si="197"/>
        <v>0</v>
      </c>
      <c r="K165" s="24">
        <f t="shared" si="197"/>
        <v>0</v>
      </c>
      <c r="L165" s="24">
        <f t="shared" si="197"/>
        <v>0</v>
      </c>
      <c r="M165" s="24">
        <f t="shared" si="197"/>
        <v>0</v>
      </c>
      <c r="N165" s="24">
        <f t="shared" si="197"/>
        <v>0</v>
      </c>
      <c r="O165" s="24">
        <f t="shared" si="197"/>
        <v>0</v>
      </c>
      <c r="P165" s="20">
        <v>150</v>
      </c>
    </row>
    <row r="166" spans="1:16" ht="12" customHeight="1" x14ac:dyDescent="0.2">
      <c r="A166" s="18">
        <v>151</v>
      </c>
      <c r="B166" s="51" t="s">
        <v>66</v>
      </c>
      <c r="C166" s="24">
        <f t="shared" ref="C166" si="198">SUM(C167)-SUM(C168)</f>
        <v>0</v>
      </c>
      <c r="D166" s="24">
        <f t="shared" ref="D166:G166" si="199">SUM(D167)-SUM(D168)</f>
        <v>0</v>
      </c>
      <c r="E166" s="24">
        <f t="shared" si="199"/>
        <v>0</v>
      </c>
      <c r="F166" s="24">
        <f t="shared" si="199"/>
        <v>0</v>
      </c>
      <c r="G166" s="24">
        <f t="shared" si="199"/>
        <v>0</v>
      </c>
      <c r="H166" s="24">
        <f t="shared" ref="H166:O166" si="200">SUM(H167)-SUM(H168)</f>
        <v>0</v>
      </c>
      <c r="I166" s="24">
        <f t="shared" si="200"/>
        <v>0</v>
      </c>
      <c r="J166" s="24">
        <f t="shared" si="200"/>
        <v>0</v>
      </c>
      <c r="K166" s="24">
        <f t="shared" si="200"/>
        <v>0</v>
      </c>
      <c r="L166" s="24">
        <f t="shared" si="200"/>
        <v>0</v>
      </c>
      <c r="M166" s="24">
        <f t="shared" si="200"/>
        <v>0</v>
      </c>
      <c r="N166" s="24">
        <f t="shared" si="200"/>
        <v>0</v>
      </c>
      <c r="O166" s="24">
        <f t="shared" si="200"/>
        <v>0</v>
      </c>
      <c r="P166" s="20">
        <v>151</v>
      </c>
    </row>
    <row r="167" spans="1:16" ht="11.85" customHeight="1" x14ac:dyDescent="0.2">
      <c r="A167" s="18">
        <v>152</v>
      </c>
      <c r="B167" s="23" t="s">
        <v>10</v>
      </c>
      <c r="C167" s="70" t="s">
        <v>14</v>
      </c>
      <c r="D167" s="28" t="s">
        <v>14</v>
      </c>
      <c r="E167" s="28" t="s">
        <v>14</v>
      </c>
      <c r="F167" s="28" t="s">
        <v>14</v>
      </c>
      <c r="G167" s="28" t="s">
        <v>14</v>
      </c>
      <c r="H167" s="70" t="s">
        <v>14</v>
      </c>
      <c r="I167" s="28" t="s">
        <v>14</v>
      </c>
      <c r="J167" s="28" t="s">
        <v>14</v>
      </c>
      <c r="K167" s="28" t="s">
        <v>14</v>
      </c>
      <c r="L167" s="28" t="s">
        <v>14</v>
      </c>
      <c r="M167" s="70" t="s">
        <v>14</v>
      </c>
      <c r="N167" s="28" t="s">
        <v>14</v>
      </c>
      <c r="O167" s="28" t="s">
        <v>14</v>
      </c>
      <c r="P167" s="20">
        <v>152</v>
      </c>
    </row>
    <row r="168" spans="1:16" ht="11.85" customHeight="1" x14ac:dyDescent="0.2">
      <c r="A168" s="18">
        <v>153</v>
      </c>
      <c r="B168" s="23" t="s">
        <v>11</v>
      </c>
      <c r="C168" s="70" t="s">
        <v>14</v>
      </c>
      <c r="D168" s="28" t="s">
        <v>14</v>
      </c>
      <c r="E168" s="28" t="s">
        <v>14</v>
      </c>
      <c r="F168" s="28" t="s">
        <v>14</v>
      </c>
      <c r="G168" s="28" t="s">
        <v>14</v>
      </c>
      <c r="H168" s="70" t="s">
        <v>14</v>
      </c>
      <c r="I168" s="28" t="s">
        <v>14</v>
      </c>
      <c r="J168" s="28" t="s">
        <v>14</v>
      </c>
      <c r="K168" s="28" t="s">
        <v>14</v>
      </c>
      <c r="L168" s="28" t="s">
        <v>14</v>
      </c>
      <c r="M168" s="70" t="s">
        <v>14</v>
      </c>
      <c r="N168" s="28" t="s">
        <v>14</v>
      </c>
      <c r="O168" s="28" t="s">
        <v>14</v>
      </c>
      <c r="P168" s="20">
        <v>153</v>
      </c>
    </row>
    <row r="169" spans="1:16" ht="12" customHeight="1" x14ac:dyDescent="0.2">
      <c r="A169" s="18">
        <v>154</v>
      </c>
      <c r="B169" s="52" t="s">
        <v>67</v>
      </c>
      <c r="C169" s="24">
        <f t="shared" ref="C169:O169" si="201">SUM(C170)-SUM(C171)</f>
        <v>0</v>
      </c>
      <c r="D169" s="24">
        <f t="shared" si="201"/>
        <v>0</v>
      </c>
      <c r="E169" s="24">
        <f t="shared" si="201"/>
        <v>0</v>
      </c>
      <c r="F169" s="24">
        <f t="shared" si="201"/>
        <v>0</v>
      </c>
      <c r="G169" s="24">
        <f t="shared" si="201"/>
        <v>0</v>
      </c>
      <c r="H169" s="24">
        <f t="shared" si="201"/>
        <v>0</v>
      </c>
      <c r="I169" s="24">
        <f t="shared" si="201"/>
        <v>0</v>
      </c>
      <c r="J169" s="24">
        <f t="shared" si="201"/>
        <v>0</v>
      </c>
      <c r="K169" s="24">
        <f t="shared" si="201"/>
        <v>0</v>
      </c>
      <c r="L169" s="24">
        <f t="shared" si="201"/>
        <v>0</v>
      </c>
      <c r="M169" s="24">
        <f t="shared" si="201"/>
        <v>0</v>
      </c>
      <c r="N169" s="24">
        <f t="shared" si="201"/>
        <v>0</v>
      </c>
      <c r="O169" s="24">
        <f t="shared" si="201"/>
        <v>0</v>
      </c>
      <c r="P169" s="20">
        <v>154</v>
      </c>
    </row>
    <row r="170" spans="1:16" ht="11.85" customHeight="1" x14ac:dyDescent="0.2">
      <c r="A170" s="18">
        <v>155</v>
      </c>
      <c r="B170" s="23" t="s">
        <v>10</v>
      </c>
      <c r="C170" s="70" t="s">
        <v>14</v>
      </c>
      <c r="D170" s="28" t="s">
        <v>14</v>
      </c>
      <c r="E170" s="28" t="s">
        <v>14</v>
      </c>
      <c r="F170" s="28" t="s">
        <v>14</v>
      </c>
      <c r="G170" s="28" t="s">
        <v>14</v>
      </c>
      <c r="H170" s="70" t="s">
        <v>14</v>
      </c>
      <c r="I170" s="28" t="s">
        <v>14</v>
      </c>
      <c r="J170" s="28" t="s">
        <v>14</v>
      </c>
      <c r="K170" s="28" t="s">
        <v>14</v>
      </c>
      <c r="L170" s="28" t="s">
        <v>14</v>
      </c>
      <c r="M170" s="70" t="s">
        <v>14</v>
      </c>
      <c r="N170" s="28" t="s">
        <v>14</v>
      </c>
      <c r="O170" s="28" t="s">
        <v>14</v>
      </c>
      <c r="P170" s="20">
        <v>155</v>
      </c>
    </row>
    <row r="171" spans="1:16" ht="11.85" customHeight="1" x14ac:dyDescent="0.2">
      <c r="A171" s="18">
        <v>156</v>
      </c>
      <c r="B171" s="23" t="s">
        <v>11</v>
      </c>
      <c r="C171" s="70" t="s">
        <v>14</v>
      </c>
      <c r="D171" s="28" t="s">
        <v>14</v>
      </c>
      <c r="E171" s="28" t="s">
        <v>14</v>
      </c>
      <c r="F171" s="28" t="s">
        <v>14</v>
      </c>
      <c r="G171" s="28" t="s">
        <v>14</v>
      </c>
      <c r="H171" s="70" t="s">
        <v>14</v>
      </c>
      <c r="I171" s="28" t="s">
        <v>14</v>
      </c>
      <c r="J171" s="28" t="s">
        <v>14</v>
      </c>
      <c r="K171" s="28" t="s">
        <v>14</v>
      </c>
      <c r="L171" s="28" t="s">
        <v>14</v>
      </c>
      <c r="M171" s="70" t="s">
        <v>14</v>
      </c>
      <c r="N171" s="28" t="s">
        <v>14</v>
      </c>
      <c r="O171" s="28" t="s">
        <v>14</v>
      </c>
      <c r="P171" s="20">
        <v>156</v>
      </c>
    </row>
    <row r="172" spans="1:16" ht="12" customHeight="1" x14ac:dyDescent="0.2">
      <c r="A172" s="18">
        <v>157</v>
      </c>
      <c r="B172" s="35" t="s">
        <v>68</v>
      </c>
      <c r="C172" s="27">
        <f t="shared" ref="C172:O172" si="202">SUM(C173)-SUM(C174)</f>
        <v>0</v>
      </c>
      <c r="D172" s="27">
        <f t="shared" si="202"/>
        <v>0</v>
      </c>
      <c r="E172" s="27">
        <f t="shared" si="202"/>
        <v>0</v>
      </c>
      <c r="F172" s="27">
        <f t="shared" si="202"/>
        <v>0</v>
      </c>
      <c r="G172" s="27">
        <f t="shared" si="202"/>
        <v>0</v>
      </c>
      <c r="H172" s="27">
        <f t="shared" si="202"/>
        <v>0</v>
      </c>
      <c r="I172" s="27">
        <f t="shared" si="202"/>
        <v>0</v>
      </c>
      <c r="J172" s="27">
        <f t="shared" si="202"/>
        <v>0</v>
      </c>
      <c r="K172" s="27">
        <f t="shared" si="202"/>
        <v>0</v>
      </c>
      <c r="L172" s="27">
        <f t="shared" si="202"/>
        <v>0</v>
      </c>
      <c r="M172" s="27">
        <f t="shared" si="202"/>
        <v>0</v>
      </c>
      <c r="N172" s="27">
        <f t="shared" si="202"/>
        <v>0</v>
      </c>
      <c r="O172" s="27">
        <f t="shared" si="202"/>
        <v>0</v>
      </c>
      <c r="P172" s="20">
        <v>157</v>
      </c>
    </row>
    <row r="173" spans="1:16" ht="11.85" customHeight="1" x14ac:dyDescent="0.2">
      <c r="A173" s="18">
        <v>158</v>
      </c>
      <c r="B173" s="23" t="s">
        <v>10</v>
      </c>
      <c r="C173" s="24">
        <f t="shared" ref="C173:O174" si="203">SUM(C176,C179)</f>
        <v>0</v>
      </c>
      <c r="D173" s="24">
        <f t="shared" si="203"/>
        <v>0</v>
      </c>
      <c r="E173" s="24">
        <f t="shared" si="203"/>
        <v>0</v>
      </c>
      <c r="F173" s="24">
        <f t="shared" si="203"/>
        <v>0</v>
      </c>
      <c r="G173" s="24">
        <f t="shared" si="203"/>
        <v>0</v>
      </c>
      <c r="H173" s="24">
        <f t="shared" si="203"/>
        <v>0</v>
      </c>
      <c r="I173" s="24">
        <f t="shared" si="203"/>
        <v>0</v>
      </c>
      <c r="J173" s="24">
        <f t="shared" si="203"/>
        <v>0</v>
      </c>
      <c r="K173" s="24">
        <f t="shared" si="203"/>
        <v>0</v>
      </c>
      <c r="L173" s="24">
        <f t="shared" si="203"/>
        <v>0</v>
      </c>
      <c r="M173" s="24">
        <f t="shared" si="203"/>
        <v>0</v>
      </c>
      <c r="N173" s="24">
        <f t="shared" si="203"/>
        <v>0</v>
      </c>
      <c r="O173" s="24">
        <f t="shared" si="203"/>
        <v>0</v>
      </c>
      <c r="P173" s="20">
        <v>158</v>
      </c>
    </row>
    <row r="174" spans="1:16" ht="11.85" customHeight="1" x14ac:dyDescent="0.2">
      <c r="A174" s="18">
        <v>159</v>
      </c>
      <c r="B174" s="23" t="s">
        <v>11</v>
      </c>
      <c r="C174" s="24">
        <f t="shared" si="203"/>
        <v>0</v>
      </c>
      <c r="D174" s="24">
        <f t="shared" si="203"/>
        <v>0</v>
      </c>
      <c r="E174" s="24">
        <f t="shared" si="203"/>
        <v>0</v>
      </c>
      <c r="F174" s="24">
        <f t="shared" si="203"/>
        <v>0</v>
      </c>
      <c r="G174" s="24">
        <f t="shared" si="203"/>
        <v>0</v>
      </c>
      <c r="H174" s="24">
        <f t="shared" si="203"/>
        <v>0</v>
      </c>
      <c r="I174" s="24">
        <f t="shared" si="203"/>
        <v>0</v>
      </c>
      <c r="J174" s="24">
        <f t="shared" si="203"/>
        <v>0</v>
      </c>
      <c r="K174" s="24">
        <f t="shared" si="203"/>
        <v>0</v>
      </c>
      <c r="L174" s="24">
        <f t="shared" si="203"/>
        <v>0</v>
      </c>
      <c r="M174" s="24">
        <f t="shared" si="203"/>
        <v>0</v>
      </c>
      <c r="N174" s="24">
        <f t="shared" si="203"/>
        <v>0</v>
      </c>
      <c r="O174" s="24">
        <f t="shared" si="203"/>
        <v>0</v>
      </c>
      <c r="P174" s="20">
        <v>159</v>
      </c>
    </row>
    <row r="175" spans="1:16" ht="12" customHeight="1" x14ac:dyDescent="0.2">
      <c r="A175" s="18">
        <v>160</v>
      </c>
      <c r="B175" s="29" t="s">
        <v>355</v>
      </c>
      <c r="C175" s="24">
        <f t="shared" ref="C175" si="204">SUM(C176)-SUM(C177)</f>
        <v>0</v>
      </c>
      <c r="D175" s="24">
        <f t="shared" ref="D175:G175" si="205">SUM(D176)-SUM(D177)</f>
        <v>0</v>
      </c>
      <c r="E175" s="24">
        <f t="shared" si="205"/>
        <v>0</v>
      </c>
      <c r="F175" s="24">
        <f t="shared" si="205"/>
        <v>0</v>
      </c>
      <c r="G175" s="24">
        <f t="shared" si="205"/>
        <v>0</v>
      </c>
      <c r="H175" s="24">
        <f t="shared" ref="H175:O175" si="206">SUM(H176)-SUM(H177)</f>
        <v>0</v>
      </c>
      <c r="I175" s="24">
        <f t="shared" si="206"/>
        <v>0</v>
      </c>
      <c r="J175" s="24">
        <f t="shared" si="206"/>
        <v>0</v>
      </c>
      <c r="K175" s="24">
        <f t="shared" si="206"/>
        <v>0</v>
      </c>
      <c r="L175" s="24">
        <f t="shared" si="206"/>
        <v>0</v>
      </c>
      <c r="M175" s="24">
        <f t="shared" si="206"/>
        <v>0</v>
      </c>
      <c r="N175" s="24">
        <f t="shared" si="206"/>
        <v>0</v>
      </c>
      <c r="O175" s="24">
        <f t="shared" si="206"/>
        <v>0</v>
      </c>
      <c r="P175" s="20">
        <v>160</v>
      </c>
    </row>
    <row r="176" spans="1:16" ht="11.85" customHeight="1" x14ac:dyDescent="0.2">
      <c r="A176" s="18">
        <v>161</v>
      </c>
      <c r="B176" s="23" t="s">
        <v>10</v>
      </c>
      <c r="C176" s="24">
        <f t="shared" ref="C176:C177" si="207">SUM(D176,E176,F176,G176)</f>
        <v>0</v>
      </c>
      <c r="D176" s="25">
        <v>0</v>
      </c>
      <c r="E176" s="25">
        <v>0</v>
      </c>
      <c r="F176" s="25">
        <v>0</v>
      </c>
      <c r="G176" s="25">
        <v>0</v>
      </c>
      <c r="H176" s="24">
        <f t="shared" ref="H176:H177" si="208">SUM(I176,J176,K176,L176)</f>
        <v>0</v>
      </c>
      <c r="I176" s="25">
        <v>0</v>
      </c>
      <c r="J176" s="25">
        <v>0</v>
      </c>
      <c r="K176" s="25">
        <v>0</v>
      </c>
      <c r="L176" s="25">
        <v>0</v>
      </c>
      <c r="M176" s="24">
        <f t="shared" ref="M176:M177" si="209">SUM(N176,O176)</f>
        <v>0</v>
      </c>
      <c r="N176" s="25">
        <v>0</v>
      </c>
      <c r="O176" s="25">
        <v>0</v>
      </c>
      <c r="P176" s="20">
        <v>161</v>
      </c>
    </row>
    <row r="177" spans="1:16" ht="11.85" customHeight="1" x14ac:dyDescent="0.2">
      <c r="A177" s="18">
        <v>162</v>
      </c>
      <c r="B177" s="23" t="s">
        <v>11</v>
      </c>
      <c r="C177" s="24">
        <f t="shared" si="207"/>
        <v>0</v>
      </c>
      <c r="D177" s="25">
        <v>0</v>
      </c>
      <c r="E177" s="25">
        <v>0</v>
      </c>
      <c r="F177" s="25">
        <v>0</v>
      </c>
      <c r="G177" s="25">
        <v>0</v>
      </c>
      <c r="H177" s="24">
        <f t="shared" si="208"/>
        <v>0</v>
      </c>
      <c r="I177" s="25">
        <v>0</v>
      </c>
      <c r="J177" s="25">
        <v>0</v>
      </c>
      <c r="K177" s="25">
        <v>0</v>
      </c>
      <c r="L177" s="25">
        <v>0</v>
      </c>
      <c r="M177" s="24">
        <f t="shared" si="209"/>
        <v>0</v>
      </c>
      <c r="N177" s="25">
        <v>0</v>
      </c>
      <c r="O177" s="25">
        <v>0</v>
      </c>
      <c r="P177" s="20">
        <v>162</v>
      </c>
    </row>
    <row r="178" spans="1:16" ht="12" customHeight="1" x14ac:dyDescent="0.2">
      <c r="A178" s="18">
        <v>163</v>
      </c>
      <c r="B178" s="29" t="s">
        <v>356</v>
      </c>
      <c r="C178" s="24">
        <f t="shared" ref="C178" si="210">SUM(C179)-SUM(C180)</f>
        <v>0</v>
      </c>
      <c r="D178" s="24">
        <f t="shared" ref="D178:G178" si="211">SUM(D179)-SUM(D180)</f>
        <v>0</v>
      </c>
      <c r="E178" s="24">
        <f t="shared" si="211"/>
        <v>0</v>
      </c>
      <c r="F178" s="24">
        <f t="shared" si="211"/>
        <v>0</v>
      </c>
      <c r="G178" s="24">
        <f t="shared" si="211"/>
        <v>0</v>
      </c>
      <c r="H178" s="24">
        <f t="shared" ref="H178:O178" si="212">SUM(H179)-SUM(H180)</f>
        <v>0</v>
      </c>
      <c r="I178" s="24">
        <f t="shared" si="212"/>
        <v>0</v>
      </c>
      <c r="J178" s="24">
        <f t="shared" si="212"/>
        <v>0</v>
      </c>
      <c r="K178" s="24">
        <f t="shared" si="212"/>
        <v>0</v>
      </c>
      <c r="L178" s="24">
        <f t="shared" si="212"/>
        <v>0</v>
      </c>
      <c r="M178" s="24">
        <f t="shared" si="212"/>
        <v>0</v>
      </c>
      <c r="N178" s="24">
        <f t="shared" si="212"/>
        <v>0</v>
      </c>
      <c r="O178" s="24">
        <f t="shared" si="212"/>
        <v>0</v>
      </c>
      <c r="P178" s="20">
        <v>163</v>
      </c>
    </row>
    <row r="179" spans="1:16" ht="11.85" customHeight="1" x14ac:dyDescent="0.2">
      <c r="A179" s="18">
        <v>164</v>
      </c>
      <c r="B179" s="23" t="s">
        <v>10</v>
      </c>
      <c r="C179" s="70" t="s">
        <v>14</v>
      </c>
      <c r="D179" s="28" t="s">
        <v>14</v>
      </c>
      <c r="E179" s="28" t="s">
        <v>14</v>
      </c>
      <c r="F179" s="28" t="s">
        <v>14</v>
      </c>
      <c r="G179" s="28" t="s">
        <v>14</v>
      </c>
      <c r="H179" s="70" t="s">
        <v>14</v>
      </c>
      <c r="I179" s="28" t="s">
        <v>14</v>
      </c>
      <c r="J179" s="28" t="s">
        <v>14</v>
      </c>
      <c r="K179" s="28" t="s">
        <v>14</v>
      </c>
      <c r="L179" s="28" t="s">
        <v>14</v>
      </c>
      <c r="M179" s="70" t="s">
        <v>14</v>
      </c>
      <c r="N179" s="28" t="s">
        <v>14</v>
      </c>
      <c r="O179" s="28" t="s">
        <v>14</v>
      </c>
      <c r="P179" s="20">
        <v>164</v>
      </c>
    </row>
    <row r="180" spans="1:16" ht="11.85" customHeight="1" x14ac:dyDescent="0.2">
      <c r="A180" s="18">
        <v>165</v>
      </c>
      <c r="B180" s="23" t="s">
        <v>11</v>
      </c>
      <c r="C180" s="70" t="s">
        <v>14</v>
      </c>
      <c r="D180" s="28" t="s">
        <v>14</v>
      </c>
      <c r="E180" s="28" t="s">
        <v>14</v>
      </c>
      <c r="F180" s="28" t="s">
        <v>14</v>
      </c>
      <c r="G180" s="28" t="s">
        <v>14</v>
      </c>
      <c r="H180" s="70" t="s">
        <v>14</v>
      </c>
      <c r="I180" s="28" t="s">
        <v>14</v>
      </c>
      <c r="J180" s="28" t="s">
        <v>14</v>
      </c>
      <c r="K180" s="28" t="s">
        <v>14</v>
      </c>
      <c r="L180" s="28" t="s">
        <v>14</v>
      </c>
      <c r="M180" s="70" t="s">
        <v>14</v>
      </c>
      <c r="N180" s="28" t="s">
        <v>14</v>
      </c>
      <c r="O180" s="28" t="s">
        <v>14</v>
      </c>
      <c r="P180" s="20">
        <v>165</v>
      </c>
    </row>
    <row r="181" spans="1:16" ht="12" customHeight="1" x14ac:dyDescent="0.2">
      <c r="A181" s="18">
        <v>166</v>
      </c>
      <c r="B181" s="35" t="s">
        <v>69</v>
      </c>
      <c r="C181" s="27">
        <f t="shared" ref="C181:O181" si="213">SUM(C182)-SUM(C183)</f>
        <v>27.569468080000036</v>
      </c>
      <c r="D181" s="27">
        <f t="shared" si="213"/>
        <v>10.963443930000011</v>
      </c>
      <c r="E181" s="27">
        <f t="shared" si="213"/>
        <v>23.441749750000014</v>
      </c>
      <c r="F181" s="27">
        <f t="shared" si="213"/>
        <v>4.6742360399999825</v>
      </c>
      <c r="G181" s="27">
        <f t="shared" si="213"/>
        <v>-11.50996164</v>
      </c>
      <c r="H181" s="27">
        <f t="shared" si="213"/>
        <v>-26.799034799999959</v>
      </c>
      <c r="I181" s="27">
        <f t="shared" si="213"/>
        <v>18.633575189999988</v>
      </c>
      <c r="J181" s="27">
        <f t="shared" si="213"/>
        <v>-55.725694569999987</v>
      </c>
      <c r="K181" s="27">
        <f t="shared" si="213"/>
        <v>-13.638668499999966</v>
      </c>
      <c r="L181" s="27">
        <f t="shared" si="213"/>
        <v>23.931753079999993</v>
      </c>
      <c r="M181" s="27">
        <f t="shared" si="213"/>
        <v>-4.2342612100000281</v>
      </c>
      <c r="N181" s="27">
        <f t="shared" si="213"/>
        <v>-9.1357348400000049</v>
      </c>
      <c r="O181" s="27">
        <f t="shared" si="213"/>
        <v>4.9014736299999981</v>
      </c>
      <c r="P181" s="20">
        <v>166</v>
      </c>
    </row>
    <row r="182" spans="1:16" ht="12" customHeight="1" x14ac:dyDescent="0.2">
      <c r="A182" s="18">
        <v>167</v>
      </c>
      <c r="B182" s="23" t="s">
        <v>10</v>
      </c>
      <c r="C182" s="24">
        <f t="shared" ref="C182:O183" si="214">SUM(C185,C188,C191,C194)</f>
        <v>410.89488713999998</v>
      </c>
      <c r="D182" s="24">
        <f t="shared" si="214"/>
        <v>76.140259450000002</v>
      </c>
      <c r="E182" s="24">
        <f t="shared" si="214"/>
        <v>116.91098634000001</v>
      </c>
      <c r="F182" s="24">
        <f t="shared" si="214"/>
        <v>111.81902820999998</v>
      </c>
      <c r="G182" s="24">
        <f t="shared" si="214"/>
        <v>106.02461314</v>
      </c>
      <c r="H182" s="24">
        <f t="shared" si="214"/>
        <v>562.64341915000011</v>
      </c>
      <c r="I182" s="24">
        <f t="shared" si="214"/>
        <v>86.999200809999991</v>
      </c>
      <c r="J182" s="24">
        <f t="shared" si="214"/>
        <v>95.348480070000008</v>
      </c>
      <c r="K182" s="24">
        <f t="shared" si="214"/>
        <v>166.73389806000003</v>
      </c>
      <c r="L182" s="24">
        <f t="shared" si="214"/>
        <v>213.56184020999999</v>
      </c>
      <c r="M182" s="24">
        <f t="shared" si="214"/>
        <v>183.73347672999998</v>
      </c>
      <c r="N182" s="24">
        <f t="shared" si="214"/>
        <v>62.609987550000007</v>
      </c>
      <c r="O182" s="24">
        <f t="shared" si="214"/>
        <v>121.12348917999999</v>
      </c>
      <c r="P182" s="20">
        <v>167</v>
      </c>
    </row>
    <row r="183" spans="1:16" ht="12" customHeight="1" x14ac:dyDescent="0.2">
      <c r="A183" s="18">
        <v>168</v>
      </c>
      <c r="B183" s="23" t="s">
        <v>11</v>
      </c>
      <c r="C183" s="24">
        <f t="shared" si="214"/>
        <v>383.32541905999994</v>
      </c>
      <c r="D183" s="24">
        <f t="shared" si="214"/>
        <v>65.176815519999991</v>
      </c>
      <c r="E183" s="24">
        <f t="shared" si="214"/>
        <v>93.469236589999994</v>
      </c>
      <c r="F183" s="24">
        <f t="shared" si="214"/>
        <v>107.14479217</v>
      </c>
      <c r="G183" s="24">
        <f t="shared" si="214"/>
        <v>117.53457478</v>
      </c>
      <c r="H183" s="24">
        <f t="shared" si="214"/>
        <v>589.44245395000007</v>
      </c>
      <c r="I183" s="24">
        <f t="shared" si="214"/>
        <v>68.365625620000003</v>
      </c>
      <c r="J183" s="24">
        <f t="shared" si="214"/>
        <v>151.07417464</v>
      </c>
      <c r="K183" s="24">
        <f t="shared" si="214"/>
        <v>180.37256656</v>
      </c>
      <c r="L183" s="24">
        <f t="shared" si="214"/>
        <v>189.63008712999999</v>
      </c>
      <c r="M183" s="24">
        <f t="shared" si="214"/>
        <v>187.96773794000001</v>
      </c>
      <c r="N183" s="24">
        <f t="shared" si="214"/>
        <v>71.745722390000012</v>
      </c>
      <c r="O183" s="24">
        <f t="shared" si="214"/>
        <v>116.22201554999999</v>
      </c>
      <c r="P183" s="20">
        <v>168</v>
      </c>
    </row>
    <row r="184" spans="1:16" ht="12" customHeight="1" x14ac:dyDescent="0.2">
      <c r="A184" s="18">
        <v>169</v>
      </c>
      <c r="B184" s="29" t="s">
        <v>357</v>
      </c>
      <c r="C184" s="24">
        <f t="shared" ref="C184" si="215">SUM(C185)-SUM(C186)</f>
        <v>-30.389123999999981</v>
      </c>
      <c r="D184" s="24">
        <f t="shared" ref="D184:G184" si="216">SUM(D185)-SUM(D186)</f>
        <v>-4.1054619999999993</v>
      </c>
      <c r="E184" s="24">
        <f t="shared" si="216"/>
        <v>-5.4251779999999989</v>
      </c>
      <c r="F184" s="24">
        <f t="shared" si="216"/>
        <v>-5.3375800000000027</v>
      </c>
      <c r="G184" s="24">
        <f t="shared" si="216"/>
        <v>-15.520904000000005</v>
      </c>
      <c r="H184" s="24">
        <f t="shared" ref="H184:O184" si="217">SUM(H185)-SUM(H186)</f>
        <v>-72.006410999999972</v>
      </c>
      <c r="I184" s="24">
        <f t="shared" si="217"/>
        <v>-5.2221599999999988</v>
      </c>
      <c r="J184" s="24">
        <f t="shared" si="217"/>
        <v>-5.416995</v>
      </c>
      <c r="K184" s="24">
        <f t="shared" si="217"/>
        <v>-25.622589999999995</v>
      </c>
      <c r="L184" s="24">
        <f t="shared" si="217"/>
        <v>-35.744666000000002</v>
      </c>
      <c r="M184" s="24">
        <f t="shared" si="217"/>
        <v>-13.348313000000005</v>
      </c>
      <c r="N184" s="24">
        <f t="shared" si="217"/>
        <v>-5.0768300000000011</v>
      </c>
      <c r="O184" s="24">
        <f t="shared" si="217"/>
        <v>-8.2714829999999999</v>
      </c>
      <c r="P184" s="20">
        <v>169</v>
      </c>
    </row>
    <row r="185" spans="1:16" ht="12" customHeight="1" x14ac:dyDescent="0.2">
      <c r="A185" s="18">
        <v>170</v>
      </c>
      <c r="B185" s="23" t="s">
        <v>10</v>
      </c>
      <c r="C185" s="24">
        <f t="shared" ref="C185:C186" si="218">SUM(D185,E185,F185,G185)</f>
        <v>118.58528200000001</v>
      </c>
      <c r="D185" s="25">
        <v>31.083614000000001</v>
      </c>
      <c r="E185" s="25">
        <v>31.721810999999999</v>
      </c>
      <c r="F185" s="25">
        <v>33.479661999999998</v>
      </c>
      <c r="G185" s="25">
        <v>22.300194999999999</v>
      </c>
      <c r="H185" s="24">
        <f t="shared" ref="H185:H186" si="219">SUM(I185,J185,K185,L185)</f>
        <v>118.77556</v>
      </c>
      <c r="I185" s="25">
        <v>29.162963999999999</v>
      </c>
      <c r="J185" s="25">
        <v>29.889842999999999</v>
      </c>
      <c r="K185" s="25">
        <v>32.148218</v>
      </c>
      <c r="L185" s="25">
        <v>27.574534999999997</v>
      </c>
      <c r="M185" s="24">
        <f t="shared" ref="M185:M186" si="220">SUM(N185,O185)</f>
        <v>56.303737999999996</v>
      </c>
      <c r="N185" s="25">
        <v>26.978307000000001</v>
      </c>
      <c r="O185" s="25">
        <v>29.325430999999998</v>
      </c>
      <c r="P185" s="20">
        <v>170</v>
      </c>
    </row>
    <row r="186" spans="1:16" ht="12" customHeight="1" x14ac:dyDescent="0.2">
      <c r="A186" s="18">
        <v>171</v>
      </c>
      <c r="B186" s="23" t="s">
        <v>11</v>
      </c>
      <c r="C186" s="24">
        <f t="shared" si="218"/>
        <v>148.97440599999999</v>
      </c>
      <c r="D186" s="25">
        <v>35.189076</v>
      </c>
      <c r="E186" s="25">
        <v>37.146988999999998</v>
      </c>
      <c r="F186" s="25">
        <v>38.817242</v>
      </c>
      <c r="G186" s="25">
        <v>37.821099000000004</v>
      </c>
      <c r="H186" s="24">
        <f t="shared" si="219"/>
        <v>190.78197099999997</v>
      </c>
      <c r="I186" s="25">
        <v>34.385123999999998</v>
      </c>
      <c r="J186" s="25">
        <v>35.306837999999999</v>
      </c>
      <c r="K186" s="25">
        <v>57.770807999999995</v>
      </c>
      <c r="L186" s="25">
        <v>63.319201</v>
      </c>
      <c r="M186" s="24">
        <f t="shared" si="220"/>
        <v>69.652051</v>
      </c>
      <c r="N186" s="25">
        <v>32.055137000000002</v>
      </c>
      <c r="O186" s="25">
        <v>37.596913999999998</v>
      </c>
      <c r="P186" s="20">
        <v>171</v>
      </c>
    </row>
    <row r="187" spans="1:16" ht="12" customHeight="1" x14ac:dyDescent="0.2">
      <c r="A187" s="18">
        <v>172</v>
      </c>
      <c r="B187" s="29" t="s">
        <v>358</v>
      </c>
      <c r="C187" s="24">
        <f t="shared" ref="C187" si="221">SUM(C188)-SUM(C189)</f>
        <v>107.86706373999999</v>
      </c>
      <c r="D187" s="24">
        <f t="shared" ref="D187:G187" si="222">SUM(D188)-SUM(D189)</f>
        <v>22.178052570000002</v>
      </c>
      <c r="E187" s="24">
        <f t="shared" si="222"/>
        <v>41.65428232</v>
      </c>
      <c r="F187" s="24">
        <f t="shared" si="222"/>
        <v>24.322483999999996</v>
      </c>
      <c r="G187" s="24">
        <f t="shared" si="222"/>
        <v>19.712244850000005</v>
      </c>
      <c r="H187" s="24">
        <f t="shared" ref="H187:O187" si="223">SUM(H188)-SUM(H189)</f>
        <v>146.53577639000002</v>
      </c>
      <c r="I187" s="24">
        <f t="shared" si="223"/>
        <v>32.321627210000003</v>
      </c>
      <c r="J187" s="24">
        <f t="shared" si="223"/>
        <v>-19.875107100000001</v>
      </c>
      <c r="K187" s="24">
        <f t="shared" si="223"/>
        <v>43.223714119999997</v>
      </c>
      <c r="L187" s="24">
        <f t="shared" si="223"/>
        <v>90.86554215999999</v>
      </c>
      <c r="M187" s="24">
        <f t="shared" si="223"/>
        <v>18.272435099999996</v>
      </c>
      <c r="N187" s="24">
        <f t="shared" si="223"/>
        <v>-0.71028061999999892</v>
      </c>
      <c r="O187" s="24">
        <f t="shared" si="223"/>
        <v>18.982715720000002</v>
      </c>
      <c r="P187" s="20">
        <v>172</v>
      </c>
    </row>
    <row r="188" spans="1:16" ht="12" customHeight="1" x14ac:dyDescent="0.2">
      <c r="A188" s="18">
        <v>173</v>
      </c>
      <c r="B188" s="23" t="s">
        <v>10</v>
      </c>
      <c r="C188" s="24">
        <f t="shared" ref="C188:C189" si="224">SUM(D188,E188,F188,G188)</f>
        <v>283.06887448999998</v>
      </c>
      <c r="D188" s="25">
        <v>44.597013750000002</v>
      </c>
      <c r="E188" s="25">
        <v>83.761033359999999</v>
      </c>
      <c r="F188" s="25">
        <v>75.404450139999994</v>
      </c>
      <c r="G188" s="25">
        <v>79.306377240000003</v>
      </c>
      <c r="H188" s="24">
        <f t="shared" ref="H188:H189" si="225">SUM(I188,J188,K188,L188)</f>
        <v>430.10541463000004</v>
      </c>
      <c r="I188" s="25">
        <v>56.492165710000002</v>
      </c>
      <c r="J188" s="25">
        <v>62.470907050000001</v>
      </c>
      <c r="K188" s="25">
        <v>130.43109436</v>
      </c>
      <c r="L188" s="25">
        <v>180.71124750999999</v>
      </c>
      <c r="M188" s="24">
        <f t="shared" ref="M188:M189" si="226">SUM(N188,O188)</f>
        <v>123.91144130000001</v>
      </c>
      <c r="N188" s="25">
        <v>34.727742050000003</v>
      </c>
      <c r="O188" s="25">
        <v>89.183699250000004</v>
      </c>
      <c r="P188" s="20">
        <v>173</v>
      </c>
    </row>
    <row r="189" spans="1:16" ht="12" customHeight="1" x14ac:dyDescent="0.2">
      <c r="A189" s="18">
        <v>174</v>
      </c>
      <c r="B189" s="23" t="s">
        <v>11</v>
      </c>
      <c r="C189" s="24">
        <f t="shared" si="224"/>
        <v>175.20181074999999</v>
      </c>
      <c r="D189" s="25">
        <v>22.41896118</v>
      </c>
      <c r="E189" s="25">
        <v>42.106751039999999</v>
      </c>
      <c r="F189" s="25">
        <v>51.081966139999999</v>
      </c>
      <c r="G189" s="25">
        <v>59.594132389999999</v>
      </c>
      <c r="H189" s="24">
        <f t="shared" si="225"/>
        <v>283.56963824000002</v>
      </c>
      <c r="I189" s="25">
        <v>24.170538499999999</v>
      </c>
      <c r="J189" s="25">
        <v>82.346014150000002</v>
      </c>
      <c r="K189" s="25">
        <v>87.207380240000006</v>
      </c>
      <c r="L189" s="25">
        <v>89.845705350000003</v>
      </c>
      <c r="M189" s="24">
        <f t="shared" si="226"/>
        <v>105.63900620000001</v>
      </c>
      <c r="N189" s="25">
        <v>35.438022670000002</v>
      </c>
      <c r="O189" s="25">
        <v>70.200983530000002</v>
      </c>
      <c r="P189" s="20">
        <v>174</v>
      </c>
    </row>
    <row r="190" spans="1:16" ht="12" customHeight="1" x14ac:dyDescent="0.2">
      <c r="A190" s="18">
        <v>175</v>
      </c>
      <c r="B190" s="29" t="s">
        <v>359</v>
      </c>
      <c r="C190" s="24">
        <f t="shared" ref="C190" si="227">SUM(C191)-SUM(C192)</f>
        <v>-49.908471659999989</v>
      </c>
      <c r="D190" s="24">
        <f t="shared" ref="D190:G190" si="228">SUM(D191)-SUM(D192)</f>
        <v>-7.1091466399999996</v>
      </c>
      <c r="E190" s="24">
        <f t="shared" si="228"/>
        <v>-12.78735457</v>
      </c>
      <c r="F190" s="24">
        <f t="shared" si="228"/>
        <v>-14.31066796</v>
      </c>
      <c r="G190" s="24">
        <f t="shared" si="228"/>
        <v>-15.70130249</v>
      </c>
      <c r="H190" s="24">
        <f t="shared" ref="H190:O190" si="229">SUM(H191)-SUM(H192)</f>
        <v>-101.32840019</v>
      </c>
      <c r="I190" s="24">
        <f t="shared" si="229"/>
        <v>-8.4658920200000001</v>
      </c>
      <c r="J190" s="24">
        <f t="shared" si="229"/>
        <v>-30.433592470000001</v>
      </c>
      <c r="K190" s="24">
        <f t="shared" si="229"/>
        <v>-31.239792620000003</v>
      </c>
      <c r="L190" s="24">
        <f t="shared" si="229"/>
        <v>-31.189123079999995</v>
      </c>
      <c r="M190" s="24">
        <f t="shared" si="229"/>
        <v>-9.1583833100000014</v>
      </c>
      <c r="N190" s="24">
        <f t="shared" si="229"/>
        <v>-3.3486242200000005</v>
      </c>
      <c r="O190" s="24">
        <f t="shared" si="229"/>
        <v>-5.80975909</v>
      </c>
      <c r="P190" s="20">
        <v>175</v>
      </c>
    </row>
    <row r="191" spans="1:16" ht="12" customHeight="1" x14ac:dyDescent="0.2">
      <c r="A191" s="18">
        <v>176</v>
      </c>
      <c r="B191" s="23" t="s">
        <v>10</v>
      </c>
      <c r="C191" s="24">
        <f t="shared" ref="C191:C192" si="230">SUM(D191,E191,F191,G191)</f>
        <v>9.2407306499999997</v>
      </c>
      <c r="D191" s="25">
        <v>0.45963169999999998</v>
      </c>
      <c r="E191" s="25">
        <v>1.4281419799999997</v>
      </c>
      <c r="F191" s="25">
        <v>2.9349160699999999</v>
      </c>
      <c r="G191" s="25">
        <v>4.4180409000000003</v>
      </c>
      <c r="H191" s="24">
        <f t="shared" ref="H191:H192" si="231">SUM(I191,J191,K191,L191)</f>
        <v>13.762444520000001</v>
      </c>
      <c r="I191" s="25">
        <v>1.3440711000000001</v>
      </c>
      <c r="J191" s="25">
        <v>2.9877300199999999</v>
      </c>
      <c r="K191" s="25">
        <v>4.1545856999999993</v>
      </c>
      <c r="L191" s="25">
        <v>5.2760577000000008</v>
      </c>
      <c r="M191" s="24">
        <f t="shared" ref="M191:M192" si="232">SUM(N191,O191)</f>
        <v>3.5182974299999996</v>
      </c>
      <c r="N191" s="25">
        <v>0.90393849999999987</v>
      </c>
      <c r="O191" s="25">
        <v>2.6143589299999999</v>
      </c>
      <c r="P191" s="20">
        <v>176</v>
      </c>
    </row>
    <row r="192" spans="1:16" ht="12" customHeight="1" x14ac:dyDescent="0.2">
      <c r="A192" s="18">
        <v>177</v>
      </c>
      <c r="B192" s="23" t="s">
        <v>11</v>
      </c>
      <c r="C192" s="24">
        <f t="shared" si="230"/>
        <v>59.149202309999993</v>
      </c>
      <c r="D192" s="25">
        <v>7.5687783399999997</v>
      </c>
      <c r="E192" s="25">
        <v>14.215496549999999</v>
      </c>
      <c r="F192" s="25">
        <v>17.24558403</v>
      </c>
      <c r="G192" s="25">
        <v>20.119343390000001</v>
      </c>
      <c r="H192" s="24">
        <f t="shared" si="231"/>
        <v>115.09084471</v>
      </c>
      <c r="I192" s="25">
        <v>9.8099631200000008</v>
      </c>
      <c r="J192" s="25">
        <v>33.421322490000001</v>
      </c>
      <c r="K192" s="25">
        <v>35.394378320000001</v>
      </c>
      <c r="L192" s="25">
        <v>36.465180779999997</v>
      </c>
      <c r="M192" s="24">
        <f t="shared" si="232"/>
        <v>12.67668074</v>
      </c>
      <c r="N192" s="25">
        <v>4.2525627200000002</v>
      </c>
      <c r="O192" s="25">
        <v>8.4241180199999999</v>
      </c>
      <c r="P192" s="20">
        <v>177</v>
      </c>
    </row>
    <row r="193" spans="1:16" ht="12" customHeight="1" x14ac:dyDescent="0.2">
      <c r="A193" s="18">
        <v>178</v>
      </c>
      <c r="B193" s="29" t="s">
        <v>360</v>
      </c>
      <c r="C193" s="24">
        <f t="shared" ref="C193" si="233">SUM(C194)-SUM(C195)</f>
        <v>0</v>
      </c>
      <c r="D193" s="24">
        <f t="shared" ref="D193:G193" si="234">SUM(D194)-SUM(D195)</f>
        <v>0</v>
      </c>
      <c r="E193" s="24">
        <f t="shared" si="234"/>
        <v>0</v>
      </c>
      <c r="F193" s="24">
        <f t="shared" si="234"/>
        <v>0</v>
      </c>
      <c r="G193" s="24">
        <f t="shared" si="234"/>
        <v>0</v>
      </c>
      <c r="H193" s="24">
        <f t="shared" ref="H193:O193" si="235">SUM(H194)-SUM(H195)</f>
        <v>0</v>
      </c>
      <c r="I193" s="24">
        <f t="shared" si="235"/>
        <v>0</v>
      </c>
      <c r="J193" s="24">
        <f t="shared" si="235"/>
        <v>0</v>
      </c>
      <c r="K193" s="24">
        <f t="shared" si="235"/>
        <v>0</v>
      </c>
      <c r="L193" s="24">
        <f t="shared" si="235"/>
        <v>0</v>
      </c>
      <c r="M193" s="24">
        <f t="shared" si="235"/>
        <v>0</v>
      </c>
      <c r="N193" s="24">
        <f t="shared" si="235"/>
        <v>0</v>
      </c>
      <c r="O193" s="24">
        <f t="shared" si="235"/>
        <v>0</v>
      </c>
      <c r="P193" s="20">
        <v>178</v>
      </c>
    </row>
    <row r="194" spans="1:16" ht="11.85" customHeight="1" x14ac:dyDescent="0.2">
      <c r="A194" s="18">
        <v>179</v>
      </c>
      <c r="B194" s="23" t="s">
        <v>10</v>
      </c>
      <c r="C194" s="70" t="s">
        <v>14</v>
      </c>
      <c r="D194" s="28" t="s">
        <v>14</v>
      </c>
      <c r="E194" s="28" t="s">
        <v>14</v>
      </c>
      <c r="F194" s="28" t="s">
        <v>14</v>
      </c>
      <c r="G194" s="28" t="s">
        <v>14</v>
      </c>
      <c r="H194" s="70" t="s">
        <v>14</v>
      </c>
      <c r="I194" s="28" t="s">
        <v>14</v>
      </c>
      <c r="J194" s="28" t="s">
        <v>14</v>
      </c>
      <c r="K194" s="28" t="s">
        <v>14</v>
      </c>
      <c r="L194" s="28" t="s">
        <v>14</v>
      </c>
      <c r="M194" s="70" t="s">
        <v>14</v>
      </c>
      <c r="N194" s="28" t="s">
        <v>14</v>
      </c>
      <c r="O194" s="28" t="s">
        <v>14</v>
      </c>
      <c r="P194" s="20">
        <v>179</v>
      </c>
    </row>
    <row r="195" spans="1:16" ht="11.85" customHeight="1" x14ac:dyDescent="0.2">
      <c r="A195" s="18">
        <v>180</v>
      </c>
      <c r="B195" s="23" t="s">
        <v>11</v>
      </c>
      <c r="C195" s="70" t="s">
        <v>14</v>
      </c>
      <c r="D195" s="28" t="s">
        <v>14</v>
      </c>
      <c r="E195" s="28" t="s">
        <v>14</v>
      </c>
      <c r="F195" s="28" t="s">
        <v>14</v>
      </c>
      <c r="G195" s="28" t="s">
        <v>14</v>
      </c>
      <c r="H195" s="70" t="s">
        <v>14</v>
      </c>
      <c r="I195" s="28" t="s">
        <v>14</v>
      </c>
      <c r="J195" s="28" t="s">
        <v>14</v>
      </c>
      <c r="K195" s="28" t="s">
        <v>14</v>
      </c>
      <c r="L195" s="28" t="s">
        <v>14</v>
      </c>
      <c r="M195" s="70" t="s">
        <v>14</v>
      </c>
      <c r="N195" s="28" t="s">
        <v>14</v>
      </c>
      <c r="O195" s="28" t="s">
        <v>14</v>
      </c>
      <c r="P195" s="20">
        <v>180</v>
      </c>
    </row>
    <row r="196" spans="1:16" ht="12" customHeight="1" x14ac:dyDescent="0.2">
      <c r="A196" s="18">
        <v>181</v>
      </c>
      <c r="B196" s="35" t="s">
        <v>70</v>
      </c>
      <c r="C196" s="27">
        <f t="shared" ref="C196:O196" si="236">SUM(C197)-SUM(C198)</f>
        <v>527.26733027</v>
      </c>
      <c r="D196" s="27">
        <f t="shared" si="236"/>
        <v>110.10520020999999</v>
      </c>
      <c r="E196" s="27">
        <f t="shared" si="236"/>
        <v>112.65052278000002</v>
      </c>
      <c r="F196" s="27">
        <f t="shared" si="236"/>
        <v>139.83724265000001</v>
      </c>
      <c r="G196" s="27">
        <f t="shared" si="236"/>
        <v>164.67436463000001</v>
      </c>
      <c r="H196" s="27">
        <f t="shared" si="236"/>
        <v>820.70808681000017</v>
      </c>
      <c r="I196" s="27">
        <f t="shared" si="236"/>
        <v>207.70741945999998</v>
      </c>
      <c r="J196" s="27">
        <f t="shared" si="236"/>
        <v>219.70161945999999</v>
      </c>
      <c r="K196" s="27">
        <f t="shared" si="236"/>
        <v>221.42447175000004</v>
      </c>
      <c r="L196" s="27">
        <f t="shared" si="236"/>
        <v>171.87457613999996</v>
      </c>
      <c r="M196" s="27">
        <f t="shared" si="236"/>
        <v>365.11921116000008</v>
      </c>
      <c r="N196" s="27">
        <f t="shared" si="236"/>
        <v>143.27416439000001</v>
      </c>
      <c r="O196" s="27">
        <f t="shared" si="236"/>
        <v>221.84504677000001</v>
      </c>
      <c r="P196" s="20">
        <v>181</v>
      </c>
    </row>
    <row r="197" spans="1:16" ht="12" customHeight="1" x14ac:dyDescent="0.2">
      <c r="A197" s="18">
        <v>182</v>
      </c>
      <c r="B197" s="23" t="s">
        <v>10</v>
      </c>
      <c r="C197" s="24">
        <f t="shared" ref="C197:O198" si="237">SUM(C200,C203)</f>
        <v>907.66905747999999</v>
      </c>
      <c r="D197" s="24">
        <f t="shared" si="237"/>
        <v>175.63509275999999</v>
      </c>
      <c r="E197" s="24">
        <f t="shared" si="237"/>
        <v>193.79689322000002</v>
      </c>
      <c r="F197" s="24">
        <f t="shared" si="237"/>
        <v>251.38665047000001</v>
      </c>
      <c r="G197" s="24">
        <f t="shared" si="237"/>
        <v>286.85042103000001</v>
      </c>
      <c r="H197" s="24">
        <f t="shared" si="237"/>
        <v>1330.9896534300001</v>
      </c>
      <c r="I197" s="24">
        <f t="shared" si="237"/>
        <v>316.66935851</v>
      </c>
      <c r="J197" s="24">
        <f t="shared" si="237"/>
        <v>342.72033442999998</v>
      </c>
      <c r="K197" s="24">
        <f t="shared" si="237"/>
        <v>335.07707415000004</v>
      </c>
      <c r="L197" s="24">
        <f t="shared" si="237"/>
        <v>336.52288633999996</v>
      </c>
      <c r="M197" s="24">
        <f t="shared" si="237"/>
        <v>648.41177878000008</v>
      </c>
      <c r="N197" s="24">
        <f t="shared" si="237"/>
        <v>279.57261158</v>
      </c>
      <c r="O197" s="24">
        <f t="shared" si="237"/>
        <v>368.83916720000002</v>
      </c>
      <c r="P197" s="20">
        <v>182</v>
      </c>
    </row>
    <row r="198" spans="1:16" ht="12" customHeight="1" x14ac:dyDescent="0.2">
      <c r="A198" s="18">
        <v>183</v>
      </c>
      <c r="B198" s="23" t="s">
        <v>11</v>
      </c>
      <c r="C198" s="24">
        <f t="shared" si="237"/>
        <v>380.40172720999999</v>
      </c>
      <c r="D198" s="24">
        <f t="shared" si="237"/>
        <v>65.52989255</v>
      </c>
      <c r="E198" s="24">
        <f t="shared" si="237"/>
        <v>81.146370439999998</v>
      </c>
      <c r="F198" s="24">
        <f t="shared" si="237"/>
        <v>111.54940782</v>
      </c>
      <c r="G198" s="24">
        <f t="shared" si="237"/>
        <v>122.17605640000001</v>
      </c>
      <c r="H198" s="24">
        <f t="shared" si="237"/>
        <v>510.28156661999998</v>
      </c>
      <c r="I198" s="24">
        <f t="shared" si="237"/>
        <v>108.96193905</v>
      </c>
      <c r="J198" s="24">
        <f t="shared" si="237"/>
        <v>123.01871496999999</v>
      </c>
      <c r="K198" s="24">
        <f t="shared" si="237"/>
        <v>113.65260240000001</v>
      </c>
      <c r="L198" s="24">
        <f t="shared" si="237"/>
        <v>164.6483102</v>
      </c>
      <c r="M198" s="24">
        <f t="shared" si="237"/>
        <v>283.29256762</v>
      </c>
      <c r="N198" s="24">
        <f t="shared" si="237"/>
        <v>136.29844718999999</v>
      </c>
      <c r="O198" s="24">
        <f t="shared" si="237"/>
        <v>146.99412043000001</v>
      </c>
      <c r="P198" s="20">
        <v>183</v>
      </c>
    </row>
    <row r="199" spans="1:16" ht="24" customHeight="1" x14ac:dyDescent="0.2">
      <c r="A199" s="18">
        <v>184</v>
      </c>
      <c r="B199" s="55" t="s">
        <v>361</v>
      </c>
      <c r="C199" s="24">
        <f t="shared" ref="C199" si="238">SUM(C200)-SUM(C201)</f>
        <v>83.34768160000003</v>
      </c>
      <c r="D199" s="24">
        <f t="shared" ref="D199:G199" si="239">SUM(D200)-SUM(D201)</f>
        <v>20.115635409999996</v>
      </c>
      <c r="E199" s="24">
        <f t="shared" si="239"/>
        <v>22.018134060000001</v>
      </c>
      <c r="F199" s="24">
        <f t="shared" si="239"/>
        <v>20.866527960000006</v>
      </c>
      <c r="G199" s="24">
        <f t="shared" si="239"/>
        <v>20.347384169999998</v>
      </c>
      <c r="H199" s="24">
        <f t="shared" ref="H199:O199" si="240">SUM(H200)-SUM(H201)</f>
        <v>113.19193565999996</v>
      </c>
      <c r="I199" s="24">
        <f t="shared" si="240"/>
        <v>21.640315689999994</v>
      </c>
      <c r="J199" s="24">
        <f t="shared" si="240"/>
        <v>32.688305729999996</v>
      </c>
      <c r="K199" s="24">
        <f t="shared" si="240"/>
        <v>29.504259170000005</v>
      </c>
      <c r="L199" s="24">
        <f t="shared" si="240"/>
        <v>29.359055069999993</v>
      </c>
      <c r="M199" s="24">
        <f t="shared" si="240"/>
        <v>80.133906819999993</v>
      </c>
      <c r="N199" s="24">
        <f t="shared" si="240"/>
        <v>27.181440990000002</v>
      </c>
      <c r="O199" s="24">
        <f t="shared" si="240"/>
        <v>52.952465829999994</v>
      </c>
      <c r="P199" s="20">
        <v>184</v>
      </c>
    </row>
    <row r="200" spans="1:16" ht="12" customHeight="1" x14ac:dyDescent="0.2">
      <c r="A200" s="18">
        <v>185</v>
      </c>
      <c r="B200" s="23" t="s">
        <v>10</v>
      </c>
      <c r="C200" s="24">
        <f t="shared" ref="C200:C201" si="241">SUM(D200,E200,F200,G200)</f>
        <v>197.38474330000003</v>
      </c>
      <c r="D200" s="25">
        <v>48.333941549999999</v>
      </c>
      <c r="E200" s="25">
        <v>44.002049159999999</v>
      </c>
      <c r="F200" s="25">
        <v>62.300917690000006</v>
      </c>
      <c r="G200" s="25">
        <v>42.747834900000001</v>
      </c>
      <c r="H200" s="24">
        <f t="shared" ref="H200:H201" si="242">SUM(I200,J200,K200,L200)</f>
        <v>204.73563085999996</v>
      </c>
      <c r="I200" s="25">
        <v>42.008536859999992</v>
      </c>
      <c r="J200" s="25">
        <v>51.944234249999994</v>
      </c>
      <c r="K200" s="25">
        <v>51.334632740000004</v>
      </c>
      <c r="L200" s="25">
        <v>59.448227009999997</v>
      </c>
      <c r="M200" s="24">
        <f t="shared" ref="M200:M201" si="243">SUM(N200,O200)</f>
        <v>131.57763836999999</v>
      </c>
      <c r="N200" s="25">
        <v>52.032405050000001</v>
      </c>
      <c r="O200" s="25">
        <v>79.545233319999994</v>
      </c>
      <c r="P200" s="20">
        <v>185</v>
      </c>
    </row>
    <row r="201" spans="1:16" ht="12" customHeight="1" x14ac:dyDescent="0.2">
      <c r="A201" s="18">
        <v>186</v>
      </c>
      <c r="B201" s="23" t="s">
        <v>11</v>
      </c>
      <c r="C201" s="24">
        <f t="shared" si="241"/>
        <v>114.0370617</v>
      </c>
      <c r="D201" s="25">
        <v>28.218306140000003</v>
      </c>
      <c r="E201" s="25">
        <v>21.983915099999997</v>
      </c>
      <c r="F201" s="25">
        <v>41.434389729999999</v>
      </c>
      <c r="G201" s="25">
        <v>22.400450730000003</v>
      </c>
      <c r="H201" s="24">
        <f t="shared" si="242"/>
        <v>91.543695200000002</v>
      </c>
      <c r="I201" s="25">
        <v>20.368221169999998</v>
      </c>
      <c r="J201" s="25">
        <v>19.255928519999998</v>
      </c>
      <c r="K201" s="25">
        <v>21.830373569999999</v>
      </c>
      <c r="L201" s="25">
        <v>30.089171940000004</v>
      </c>
      <c r="M201" s="24">
        <f t="shared" si="243"/>
        <v>51.443731549999995</v>
      </c>
      <c r="N201" s="25">
        <v>24.850964059999999</v>
      </c>
      <c r="O201" s="25">
        <v>26.59276749</v>
      </c>
      <c r="P201" s="20">
        <v>186</v>
      </c>
    </row>
    <row r="202" spans="1:16" ht="24" customHeight="1" x14ac:dyDescent="0.2">
      <c r="A202" s="18">
        <v>187</v>
      </c>
      <c r="B202" s="55" t="s">
        <v>376</v>
      </c>
      <c r="C202" s="24">
        <f t="shared" ref="C202" si="244">SUM(C203)-SUM(C204)</f>
        <v>443.91964867000002</v>
      </c>
      <c r="D202" s="24">
        <f t="shared" ref="D202:G202" si="245">SUM(D203)-SUM(D204)</f>
        <v>89.989564800000011</v>
      </c>
      <c r="E202" s="24">
        <f t="shared" si="245"/>
        <v>90.632388719999994</v>
      </c>
      <c r="F202" s="24">
        <f t="shared" si="245"/>
        <v>118.97071468999999</v>
      </c>
      <c r="G202" s="24">
        <f t="shared" si="245"/>
        <v>144.32698045999999</v>
      </c>
      <c r="H202" s="24">
        <f t="shared" ref="H202:O202" si="246">SUM(H203)-SUM(H204)</f>
        <v>707.51615115000027</v>
      </c>
      <c r="I202" s="24">
        <f t="shared" si="246"/>
        <v>186.06710377000002</v>
      </c>
      <c r="J202" s="24">
        <f t="shared" si="246"/>
        <v>187.01331373000002</v>
      </c>
      <c r="K202" s="24">
        <f t="shared" si="246"/>
        <v>191.92021258000003</v>
      </c>
      <c r="L202" s="24">
        <f t="shared" si="246"/>
        <v>142.51552106999998</v>
      </c>
      <c r="M202" s="24">
        <f t="shared" si="246"/>
        <v>284.98530434000003</v>
      </c>
      <c r="N202" s="24">
        <f t="shared" si="246"/>
        <v>116.09272340000001</v>
      </c>
      <c r="O202" s="24">
        <f t="shared" si="246"/>
        <v>168.89258094000002</v>
      </c>
      <c r="P202" s="20">
        <v>187</v>
      </c>
    </row>
    <row r="203" spans="1:16" ht="12" customHeight="1" x14ac:dyDescent="0.2">
      <c r="A203" s="18">
        <v>188</v>
      </c>
      <c r="B203" s="23" t="s">
        <v>10</v>
      </c>
      <c r="C203" s="24">
        <f t="shared" ref="C203:C204" si="247">SUM(D203,E203,F203,G203)</f>
        <v>710.28431418000002</v>
      </c>
      <c r="D203" s="25">
        <v>127.30115121</v>
      </c>
      <c r="E203" s="25">
        <v>149.79484406</v>
      </c>
      <c r="F203" s="25">
        <v>189.08573278</v>
      </c>
      <c r="G203" s="25">
        <v>244.10258612999999</v>
      </c>
      <c r="H203" s="24">
        <f t="shared" ref="H203:H204" si="248">SUM(I203,J203,K203,L203)</f>
        <v>1126.2540225700002</v>
      </c>
      <c r="I203" s="25">
        <v>274.66082165</v>
      </c>
      <c r="J203" s="25">
        <v>290.77610018000001</v>
      </c>
      <c r="K203" s="25">
        <v>283.74244141000003</v>
      </c>
      <c r="L203" s="25">
        <v>277.07465932999997</v>
      </c>
      <c r="M203" s="24">
        <f t="shared" ref="M203:M204" si="249">SUM(N203,O203)</f>
        <v>516.83414041000003</v>
      </c>
      <c r="N203" s="25">
        <v>227.54020653000001</v>
      </c>
      <c r="O203" s="25">
        <v>289.29393388</v>
      </c>
      <c r="P203" s="20">
        <v>188</v>
      </c>
    </row>
    <row r="204" spans="1:16" ht="12" customHeight="1" x14ac:dyDescent="0.2">
      <c r="A204" s="18">
        <v>189</v>
      </c>
      <c r="B204" s="23" t="s">
        <v>11</v>
      </c>
      <c r="C204" s="24">
        <f t="shared" si="247"/>
        <v>266.36466551000001</v>
      </c>
      <c r="D204" s="25">
        <v>37.311586409999997</v>
      </c>
      <c r="E204" s="25">
        <v>59.162455340000001</v>
      </c>
      <c r="F204" s="25">
        <v>70.115018090000007</v>
      </c>
      <c r="G204" s="25">
        <v>99.775605670000004</v>
      </c>
      <c r="H204" s="24">
        <f t="shared" si="248"/>
        <v>418.73787141999998</v>
      </c>
      <c r="I204" s="25">
        <v>88.59371788</v>
      </c>
      <c r="J204" s="25">
        <v>103.76278644999999</v>
      </c>
      <c r="K204" s="25">
        <v>91.82222883</v>
      </c>
      <c r="L204" s="25">
        <v>134.55913826</v>
      </c>
      <c r="M204" s="24">
        <f t="shared" si="249"/>
        <v>231.84883607</v>
      </c>
      <c r="N204" s="25">
        <v>111.44748312999999</v>
      </c>
      <c r="O204" s="25">
        <v>120.40135294</v>
      </c>
      <c r="P204" s="20">
        <v>189</v>
      </c>
    </row>
    <row r="205" spans="1:16" ht="12" customHeight="1" x14ac:dyDescent="0.2">
      <c r="A205" s="18">
        <v>190</v>
      </c>
      <c r="B205" s="35" t="s">
        <v>71</v>
      </c>
      <c r="C205" s="27">
        <f t="shared" ref="C205" si="250">SUM(C206)-SUM(C207)</f>
        <v>-23.98190177</v>
      </c>
      <c r="D205" s="27">
        <f t="shared" ref="D205:G205" si="251">SUM(D206)-SUM(D207)</f>
        <v>-7.6598482100000007</v>
      </c>
      <c r="E205" s="27">
        <f t="shared" si="251"/>
        <v>-3.1069600899999998</v>
      </c>
      <c r="F205" s="27">
        <f t="shared" si="251"/>
        <v>-1.9841190400000002</v>
      </c>
      <c r="G205" s="27">
        <f t="shared" si="251"/>
        <v>-11.230974429999998</v>
      </c>
      <c r="H205" s="27">
        <f t="shared" ref="H205:O205" si="252">SUM(H206)-SUM(H207)</f>
        <v>-7.5507242900000016</v>
      </c>
      <c r="I205" s="27">
        <f t="shared" si="252"/>
        <v>-3.8276770500000001</v>
      </c>
      <c r="J205" s="27">
        <f t="shared" si="252"/>
        <v>-2.85598763</v>
      </c>
      <c r="K205" s="27">
        <f t="shared" si="252"/>
        <v>-0.43154399999999987</v>
      </c>
      <c r="L205" s="27">
        <f t="shared" si="252"/>
        <v>-0.43551560999999994</v>
      </c>
      <c r="M205" s="27">
        <f t="shared" si="252"/>
        <v>-4.7553054499999998</v>
      </c>
      <c r="N205" s="27">
        <f t="shared" si="252"/>
        <v>-3.5051548700000001</v>
      </c>
      <c r="O205" s="27">
        <f t="shared" si="252"/>
        <v>-1.2501505800000001</v>
      </c>
      <c r="P205" s="20">
        <v>190</v>
      </c>
    </row>
    <row r="206" spans="1:16" ht="12" customHeight="1" x14ac:dyDescent="0.2">
      <c r="A206" s="18">
        <v>191</v>
      </c>
      <c r="B206" s="23" t="s">
        <v>10</v>
      </c>
      <c r="C206" s="24">
        <f t="shared" ref="C206:C207" si="253">SUM(D206,E206,F206,G206)</f>
        <v>0.2277737</v>
      </c>
      <c r="D206" s="25">
        <v>0.15783891999999999</v>
      </c>
      <c r="E206" s="25">
        <v>2.0689559999999999E-2</v>
      </c>
      <c r="F206" s="25">
        <v>1.7852899999999999E-3</v>
      </c>
      <c r="G206" s="25">
        <v>4.7459930000000004E-2</v>
      </c>
      <c r="H206" s="24">
        <f t="shared" ref="H206:H207" si="254">SUM(I206,J206,K206,L206)</f>
        <v>2.5498142299999995</v>
      </c>
      <c r="I206" s="25">
        <v>2.3857915199999997</v>
      </c>
      <c r="J206" s="25">
        <v>1.1523280000000002E-2</v>
      </c>
      <c r="K206" s="25">
        <v>7.8326830000000014E-2</v>
      </c>
      <c r="L206" s="25">
        <v>7.4172600000000005E-2</v>
      </c>
      <c r="M206" s="24">
        <f t="shared" ref="M206:M207" si="255">SUM(N206,O206)</f>
        <v>0.65702055999999998</v>
      </c>
      <c r="N206" s="25">
        <v>0.63745355999999997</v>
      </c>
      <c r="O206" s="25">
        <v>1.9567000000000001E-2</v>
      </c>
      <c r="P206" s="20">
        <v>191</v>
      </c>
    </row>
    <row r="207" spans="1:16" ht="12" customHeight="1" x14ac:dyDescent="0.2">
      <c r="A207" s="18">
        <v>192</v>
      </c>
      <c r="B207" s="23" t="s">
        <v>11</v>
      </c>
      <c r="C207" s="24">
        <f t="shared" si="253"/>
        <v>24.209675470000001</v>
      </c>
      <c r="D207" s="25">
        <v>7.8176871300000004</v>
      </c>
      <c r="E207" s="25">
        <v>3.1276496499999999</v>
      </c>
      <c r="F207" s="25">
        <v>1.9859043300000001</v>
      </c>
      <c r="G207" s="25">
        <v>11.278434359999999</v>
      </c>
      <c r="H207" s="24">
        <f t="shared" si="254"/>
        <v>10.100538520000001</v>
      </c>
      <c r="I207" s="25">
        <v>6.2134685699999999</v>
      </c>
      <c r="J207" s="25">
        <v>2.86751091</v>
      </c>
      <c r="K207" s="25">
        <v>0.50987082999999989</v>
      </c>
      <c r="L207" s="25">
        <v>0.50968820999999997</v>
      </c>
      <c r="M207" s="24">
        <f t="shared" si="255"/>
        <v>5.4123260100000001</v>
      </c>
      <c r="N207" s="25">
        <v>4.1426084300000001</v>
      </c>
      <c r="O207" s="25">
        <v>1.26971758</v>
      </c>
      <c r="P207" s="20">
        <v>192</v>
      </c>
    </row>
    <row r="208" spans="1:16" ht="12" customHeight="1" x14ac:dyDescent="0.2">
      <c r="A208" s="18">
        <v>193</v>
      </c>
      <c r="B208" s="35" t="s">
        <v>72</v>
      </c>
      <c r="C208" s="27">
        <f t="shared" ref="C208" si="256">SUM(C209)-SUM(C210)</f>
        <v>350.15715890000001</v>
      </c>
      <c r="D208" s="27">
        <f t="shared" ref="D208:G208" si="257">SUM(D209)-SUM(D210)</f>
        <v>77.64928574000001</v>
      </c>
      <c r="E208" s="27">
        <f t="shared" si="257"/>
        <v>83.491794809999988</v>
      </c>
      <c r="F208" s="27">
        <f t="shared" si="257"/>
        <v>93.329770989999986</v>
      </c>
      <c r="G208" s="27">
        <f t="shared" si="257"/>
        <v>95.686307359999986</v>
      </c>
      <c r="H208" s="27">
        <f t="shared" ref="H208:O208" si="258">SUM(H209)-SUM(H210)</f>
        <v>367.06968936999999</v>
      </c>
      <c r="I208" s="27">
        <f t="shared" si="258"/>
        <v>85.812597920000016</v>
      </c>
      <c r="J208" s="27">
        <f t="shared" si="258"/>
        <v>84.680369979999995</v>
      </c>
      <c r="K208" s="27">
        <f t="shared" si="258"/>
        <v>97.06296180999999</v>
      </c>
      <c r="L208" s="27">
        <f t="shared" si="258"/>
        <v>99.513759660000005</v>
      </c>
      <c r="M208" s="27">
        <f t="shared" si="258"/>
        <v>178.6504152</v>
      </c>
      <c r="N208" s="27">
        <f t="shared" si="258"/>
        <v>91.099377229999988</v>
      </c>
      <c r="O208" s="27">
        <f t="shared" si="258"/>
        <v>87.551037969999982</v>
      </c>
      <c r="P208" s="20">
        <v>193</v>
      </c>
    </row>
    <row r="209" spans="1:16" ht="12" customHeight="1" x14ac:dyDescent="0.2">
      <c r="A209" s="18">
        <v>194</v>
      </c>
      <c r="B209" s="23" t="s">
        <v>10</v>
      </c>
      <c r="C209" s="24">
        <f t="shared" ref="C209:O210" si="259">SUM(C212,C215,C218)</f>
        <v>503.44332602999998</v>
      </c>
      <c r="D209" s="24">
        <f t="shared" si="259"/>
        <v>111.62109761000002</v>
      </c>
      <c r="E209" s="24">
        <f t="shared" si="259"/>
        <v>124.68816692</v>
      </c>
      <c r="F209" s="24">
        <f t="shared" si="259"/>
        <v>132.90882281999998</v>
      </c>
      <c r="G209" s="24">
        <f t="shared" si="259"/>
        <v>134.22523867999999</v>
      </c>
      <c r="H209" s="24">
        <f t="shared" si="259"/>
        <v>529.76017308999997</v>
      </c>
      <c r="I209" s="24">
        <f t="shared" si="259"/>
        <v>124.41615215000002</v>
      </c>
      <c r="J209" s="24">
        <f t="shared" si="259"/>
        <v>127.52459698</v>
      </c>
      <c r="K209" s="24">
        <f t="shared" si="259"/>
        <v>138.22517572999999</v>
      </c>
      <c r="L209" s="24">
        <f t="shared" si="259"/>
        <v>139.59424823000001</v>
      </c>
      <c r="M209" s="24">
        <f t="shared" si="259"/>
        <v>263.51345270999997</v>
      </c>
      <c r="N209" s="24">
        <f t="shared" si="259"/>
        <v>132.12968852999998</v>
      </c>
      <c r="O209" s="24">
        <f t="shared" si="259"/>
        <v>131.38376417999999</v>
      </c>
      <c r="P209" s="20">
        <v>194</v>
      </c>
    </row>
    <row r="210" spans="1:16" ht="12" customHeight="1" x14ac:dyDescent="0.2">
      <c r="A210" s="18">
        <v>195</v>
      </c>
      <c r="B210" s="23" t="s">
        <v>11</v>
      </c>
      <c r="C210" s="24">
        <f t="shared" si="259"/>
        <v>153.28616713</v>
      </c>
      <c r="D210" s="24">
        <f t="shared" si="259"/>
        <v>33.971811870000003</v>
      </c>
      <c r="E210" s="24">
        <f t="shared" si="259"/>
        <v>41.196372110000006</v>
      </c>
      <c r="F210" s="24">
        <f t="shared" si="259"/>
        <v>39.579051830000004</v>
      </c>
      <c r="G210" s="24">
        <f t="shared" si="259"/>
        <v>38.538931320000003</v>
      </c>
      <c r="H210" s="24">
        <f t="shared" si="259"/>
        <v>162.69048371999997</v>
      </c>
      <c r="I210" s="24">
        <f t="shared" si="259"/>
        <v>38.60355423</v>
      </c>
      <c r="J210" s="24">
        <f t="shared" si="259"/>
        <v>42.844227000000004</v>
      </c>
      <c r="K210" s="24">
        <f t="shared" si="259"/>
        <v>41.162213919999999</v>
      </c>
      <c r="L210" s="24">
        <f t="shared" si="259"/>
        <v>40.08048857</v>
      </c>
      <c r="M210" s="24">
        <f t="shared" si="259"/>
        <v>84.863037509999984</v>
      </c>
      <c r="N210" s="24">
        <f t="shared" si="259"/>
        <v>41.030311300000001</v>
      </c>
      <c r="O210" s="24">
        <f t="shared" si="259"/>
        <v>43.832726210000004</v>
      </c>
      <c r="P210" s="20">
        <v>195</v>
      </c>
    </row>
    <row r="211" spans="1:16" ht="12" customHeight="1" x14ac:dyDescent="0.2">
      <c r="A211" s="18">
        <v>196</v>
      </c>
      <c r="B211" s="29" t="s">
        <v>362</v>
      </c>
      <c r="C211" s="24">
        <f t="shared" ref="C211" si="260">SUM(C212)-SUM(C213)</f>
        <v>378.26862338000001</v>
      </c>
      <c r="D211" s="24">
        <f t="shared" ref="D211:G211" si="261">SUM(D212)-SUM(D213)</f>
        <v>83.765350920000003</v>
      </c>
      <c r="E211" s="24">
        <f t="shared" si="261"/>
        <v>90.683508040000007</v>
      </c>
      <c r="F211" s="24">
        <f t="shared" si="261"/>
        <v>100.82493781999999</v>
      </c>
      <c r="G211" s="24">
        <f t="shared" si="261"/>
        <v>102.99482659999998</v>
      </c>
      <c r="H211" s="24">
        <f t="shared" ref="H211:O211" si="262">SUM(H212)-SUM(H213)</f>
        <v>397.16841911999995</v>
      </c>
      <c r="I211" s="24">
        <f t="shared" si="262"/>
        <v>93.03611239</v>
      </c>
      <c r="J211" s="24">
        <f t="shared" si="262"/>
        <v>92.15975173999999</v>
      </c>
      <c r="K211" s="24">
        <f t="shared" si="262"/>
        <v>104.85793532</v>
      </c>
      <c r="L211" s="24">
        <f t="shared" si="262"/>
        <v>107.11461967000001</v>
      </c>
      <c r="M211" s="24">
        <f t="shared" si="262"/>
        <v>194.00754130999999</v>
      </c>
      <c r="N211" s="24">
        <f t="shared" si="262"/>
        <v>98.827533939999995</v>
      </c>
      <c r="O211" s="24">
        <f t="shared" si="262"/>
        <v>95.180007369999998</v>
      </c>
      <c r="P211" s="20">
        <v>196</v>
      </c>
    </row>
    <row r="212" spans="1:16" ht="12" customHeight="1" x14ac:dyDescent="0.2">
      <c r="A212" s="18">
        <v>197</v>
      </c>
      <c r="B212" s="23" t="s">
        <v>10</v>
      </c>
      <c r="C212" s="24">
        <f t="shared" ref="C212:C213" si="263">SUM(D212,E212,F212,G212)</f>
        <v>458.08473079999999</v>
      </c>
      <c r="D212" s="25">
        <v>101.86111503000001</v>
      </c>
      <c r="E212" s="25">
        <v>113.46136597</v>
      </c>
      <c r="F212" s="25">
        <v>120.55917081999999</v>
      </c>
      <c r="G212" s="25">
        <v>122.20307897999999</v>
      </c>
      <c r="H212" s="24">
        <f t="shared" ref="H212:H213" si="264">SUM(I212,J212,K212,L212)</f>
        <v>481.20332983999998</v>
      </c>
      <c r="I212" s="25">
        <v>112.88186606000001</v>
      </c>
      <c r="J212" s="25">
        <v>115.84872399</v>
      </c>
      <c r="K212" s="25">
        <v>125.38153765</v>
      </c>
      <c r="L212" s="25">
        <v>127.09120214000001</v>
      </c>
      <c r="M212" s="24">
        <f t="shared" ref="M212:M213" si="265">SUM(N212,O212)</f>
        <v>239.26242866999999</v>
      </c>
      <c r="N212" s="25">
        <v>119.78805493999999</v>
      </c>
      <c r="O212" s="25">
        <v>119.47437373</v>
      </c>
      <c r="P212" s="20">
        <v>197</v>
      </c>
    </row>
    <row r="213" spans="1:16" ht="12" customHeight="1" x14ac:dyDescent="0.2">
      <c r="A213" s="18">
        <v>198</v>
      </c>
      <c r="B213" s="23" t="s">
        <v>11</v>
      </c>
      <c r="C213" s="24">
        <f t="shared" si="263"/>
        <v>79.816107420000009</v>
      </c>
      <c r="D213" s="25">
        <v>18.095764110000001</v>
      </c>
      <c r="E213" s="25">
        <v>22.77785793</v>
      </c>
      <c r="F213" s="25">
        <v>19.734233</v>
      </c>
      <c r="G213" s="25">
        <v>19.208252380000001</v>
      </c>
      <c r="H213" s="24">
        <f t="shared" si="264"/>
        <v>84.034910719999999</v>
      </c>
      <c r="I213" s="25">
        <v>19.845753670000001</v>
      </c>
      <c r="J213" s="25">
        <v>23.688972249999999</v>
      </c>
      <c r="K213" s="25">
        <v>20.523602329999999</v>
      </c>
      <c r="L213" s="25">
        <v>19.97658247</v>
      </c>
      <c r="M213" s="24">
        <f t="shared" si="265"/>
        <v>45.254887359999998</v>
      </c>
      <c r="N213" s="25">
        <v>20.960521</v>
      </c>
      <c r="O213" s="25">
        <v>24.294366360000001</v>
      </c>
      <c r="P213" s="20">
        <v>198</v>
      </c>
    </row>
    <row r="214" spans="1:16" ht="12" customHeight="1" x14ac:dyDescent="0.2">
      <c r="A214" s="18">
        <v>199</v>
      </c>
      <c r="B214" s="29" t="s">
        <v>363</v>
      </c>
      <c r="C214" s="24">
        <f t="shared" ref="C214" si="266">SUM(C215)-SUM(C216)</f>
        <v>-20.45444612</v>
      </c>
      <c r="D214" s="24">
        <f t="shared" ref="D214:G214" si="267">SUM(D215)-SUM(D216)</f>
        <v>-4.0873123500000004</v>
      </c>
      <c r="E214" s="24">
        <f t="shared" si="267"/>
        <v>-5.3650850800000001</v>
      </c>
      <c r="F214" s="24">
        <f t="shared" si="267"/>
        <v>-5.5847962899999999</v>
      </c>
      <c r="G214" s="24">
        <f t="shared" si="267"/>
        <v>-5.4172523999999989</v>
      </c>
      <c r="H214" s="24">
        <f t="shared" ref="H214:O214" si="268">SUM(H215)-SUM(H216)</f>
        <v>-22.135430660000004</v>
      </c>
      <c r="I214" s="24">
        <f t="shared" si="268"/>
        <v>-5.11361153</v>
      </c>
      <c r="J214" s="24">
        <f t="shared" si="268"/>
        <v>-5.5796884799999997</v>
      </c>
      <c r="K214" s="24">
        <f t="shared" si="268"/>
        <v>-5.8081881500000012</v>
      </c>
      <c r="L214" s="24">
        <f t="shared" si="268"/>
        <v>-5.6339424999999999</v>
      </c>
      <c r="M214" s="24">
        <f t="shared" si="268"/>
        <v>-11.225139919999997</v>
      </c>
      <c r="N214" s="24">
        <f t="shared" si="268"/>
        <v>-5.5338576600000007</v>
      </c>
      <c r="O214" s="24">
        <f t="shared" si="268"/>
        <v>-5.6912822599999995</v>
      </c>
      <c r="P214" s="20">
        <v>199</v>
      </c>
    </row>
    <row r="215" spans="1:16" ht="12" customHeight="1" x14ac:dyDescent="0.2">
      <c r="A215" s="18">
        <v>200</v>
      </c>
      <c r="B215" s="23" t="s">
        <v>10</v>
      </c>
      <c r="C215" s="24">
        <f t="shared" ref="C215:C216" si="269">SUM(D215,E215,F215,G215)</f>
        <v>36.71300995</v>
      </c>
      <c r="D215" s="25">
        <v>7.4945656600000001</v>
      </c>
      <c r="E215" s="25">
        <v>9.1248603700000004</v>
      </c>
      <c r="F215" s="25">
        <v>10.199788789999999</v>
      </c>
      <c r="G215" s="25">
        <v>9.8937951300000009</v>
      </c>
      <c r="H215" s="24">
        <f t="shared" ref="H215:H216" si="270">SUM(I215,J215,K215,L215)</f>
        <v>39.565434549999999</v>
      </c>
      <c r="I215" s="25">
        <v>9.1782524900000002</v>
      </c>
      <c r="J215" s="25">
        <v>9.4898547900000008</v>
      </c>
      <c r="K215" s="25">
        <v>10.60778034</v>
      </c>
      <c r="L215" s="25">
        <v>10.28954693</v>
      </c>
      <c r="M215" s="24">
        <f t="shared" ref="M215:M216" si="271">SUM(N215,O215)</f>
        <v>19.571010520000002</v>
      </c>
      <c r="N215" s="25">
        <v>9.89135864</v>
      </c>
      <c r="O215" s="25">
        <v>9.6796518799999998</v>
      </c>
      <c r="P215" s="20">
        <v>200</v>
      </c>
    </row>
    <row r="216" spans="1:16" ht="12" customHeight="1" x14ac:dyDescent="0.2">
      <c r="A216" s="18">
        <v>201</v>
      </c>
      <c r="B216" s="23" t="s">
        <v>11</v>
      </c>
      <c r="C216" s="24">
        <f t="shared" si="269"/>
        <v>57.16745607</v>
      </c>
      <c r="D216" s="25">
        <v>11.581878010000001</v>
      </c>
      <c r="E216" s="25">
        <v>14.48994545</v>
      </c>
      <c r="F216" s="25">
        <v>15.784585079999999</v>
      </c>
      <c r="G216" s="25">
        <v>15.31104753</v>
      </c>
      <c r="H216" s="24">
        <f t="shared" si="270"/>
        <v>61.700865210000003</v>
      </c>
      <c r="I216" s="25">
        <v>14.29186402</v>
      </c>
      <c r="J216" s="25">
        <v>15.06954327</v>
      </c>
      <c r="K216" s="25">
        <v>16.415968490000001</v>
      </c>
      <c r="L216" s="25">
        <v>15.92348943</v>
      </c>
      <c r="M216" s="24">
        <f t="shared" si="271"/>
        <v>30.796150439999998</v>
      </c>
      <c r="N216" s="25">
        <v>15.425216300000001</v>
      </c>
      <c r="O216" s="25">
        <v>15.370934139999999</v>
      </c>
      <c r="P216" s="20">
        <v>201</v>
      </c>
    </row>
    <row r="217" spans="1:16" ht="12" customHeight="1" x14ac:dyDescent="0.2">
      <c r="A217" s="18">
        <v>202</v>
      </c>
      <c r="B217" s="29" t="s">
        <v>364</v>
      </c>
      <c r="C217" s="24">
        <f t="shared" ref="C217" si="272">SUM(C218)-SUM(C219)</f>
        <v>-7.6570183600000004</v>
      </c>
      <c r="D217" s="24">
        <f t="shared" ref="D217:G217" si="273">SUM(D218)-SUM(D219)</f>
        <v>-2.0287528300000002</v>
      </c>
      <c r="E217" s="24">
        <f t="shared" si="273"/>
        <v>-1.8266281499999999</v>
      </c>
      <c r="F217" s="24">
        <f t="shared" si="273"/>
        <v>-1.9103705400000002</v>
      </c>
      <c r="G217" s="24">
        <f t="shared" si="273"/>
        <v>-1.8912668399999997</v>
      </c>
      <c r="H217" s="24">
        <f t="shared" ref="H217:O217" si="274">SUM(H218)-SUM(H219)</f>
        <v>-7.9632990900000014</v>
      </c>
      <c r="I217" s="24">
        <f t="shared" si="274"/>
        <v>-2.1099029400000004</v>
      </c>
      <c r="J217" s="24">
        <f t="shared" si="274"/>
        <v>-1.8996932799999997</v>
      </c>
      <c r="K217" s="24">
        <f t="shared" si="274"/>
        <v>-1.9867853599999998</v>
      </c>
      <c r="L217" s="24">
        <f t="shared" si="274"/>
        <v>-1.9669175099999996</v>
      </c>
      <c r="M217" s="24">
        <f t="shared" si="274"/>
        <v>-4.131986190000001</v>
      </c>
      <c r="N217" s="24">
        <f t="shared" si="274"/>
        <v>-2.1942990500000006</v>
      </c>
      <c r="O217" s="24">
        <f t="shared" si="274"/>
        <v>-1.93768714</v>
      </c>
      <c r="P217" s="20">
        <v>202</v>
      </c>
    </row>
    <row r="218" spans="1:16" ht="12" customHeight="1" x14ac:dyDescent="0.2">
      <c r="A218" s="18">
        <v>203</v>
      </c>
      <c r="B218" s="23" t="s">
        <v>10</v>
      </c>
      <c r="C218" s="24">
        <f t="shared" ref="C218:C219" si="275">SUM(D218,E218,F218,G218)</f>
        <v>8.6455852800000006</v>
      </c>
      <c r="D218" s="25">
        <v>2.2654169199999998</v>
      </c>
      <c r="E218" s="25">
        <v>2.1019405799999999</v>
      </c>
      <c r="F218" s="25">
        <v>2.1498632099999999</v>
      </c>
      <c r="G218" s="25">
        <v>2.12836457</v>
      </c>
      <c r="H218" s="24">
        <f t="shared" ref="H218:H219" si="276">SUM(I218,J218,K218,L218)</f>
        <v>8.9914086999999991</v>
      </c>
      <c r="I218" s="25">
        <v>2.3560336</v>
      </c>
      <c r="J218" s="25">
        <v>2.1860181999999999</v>
      </c>
      <c r="K218" s="25">
        <v>2.2358577400000001</v>
      </c>
      <c r="L218" s="25">
        <v>2.21349916</v>
      </c>
      <c r="M218" s="24">
        <f t="shared" ref="M218:M219" si="277">SUM(N218,O218)</f>
        <v>4.6800135199999993</v>
      </c>
      <c r="N218" s="25">
        <v>2.4502749499999998</v>
      </c>
      <c r="O218" s="25">
        <v>2.2297385699999999</v>
      </c>
      <c r="P218" s="20">
        <v>203</v>
      </c>
    </row>
    <row r="219" spans="1:16" ht="12" customHeight="1" x14ac:dyDescent="0.2">
      <c r="A219" s="18">
        <v>204</v>
      </c>
      <c r="B219" s="23" t="s">
        <v>11</v>
      </c>
      <c r="C219" s="24">
        <f t="shared" si="275"/>
        <v>16.302603640000001</v>
      </c>
      <c r="D219" s="25">
        <v>4.29416975</v>
      </c>
      <c r="E219" s="25">
        <v>3.9285687299999998</v>
      </c>
      <c r="F219" s="25">
        <v>4.0602337500000001</v>
      </c>
      <c r="G219" s="25">
        <v>4.0196314099999997</v>
      </c>
      <c r="H219" s="24">
        <f t="shared" si="276"/>
        <v>16.954707790000001</v>
      </c>
      <c r="I219" s="25">
        <v>4.4659365400000004</v>
      </c>
      <c r="J219" s="25">
        <v>4.0857114799999996</v>
      </c>
      <c r="K219" s="25">
        <v>4.2226431</v>
      </c>
      <c r="L219" s="25">
        <v>4.1804166699999996</v>
      </c>
      <c r="M219" s="24">
        <f t="shared" si="277"/>
        <v>8.8119997100000003</v>
      </c>
      <c r="N219" s="25">
        <v>4.6445740000000004</v>
      </c>
      <c r="O219" s="25">
        <v>4.1674257099999998</v>
      </c>
      <c r="P219" s="20">
        <v>204</v>
      </c>
    </row>
    <row r="220" spans="1:16" ht="12" customHeight="1" x14ac:dyDescent="0.2">
      <c r="A220" s="18">
        <v>205</v>
      </c>
      <c r="B220" s="35" t="s">
        <v>73</v>
      </c>
      <c r="C220" s="27">
        <f t="shared" ref="C220" si="278">SUM(C221)-SUM(C222)</f>
        <v>-160.38143043000008</v>
      </c>
      <c r="D220" s="27">
        <f t="shared" ref="D220:G220" si="279">SUM(D221)-SUM(D222)</f>
        <v>-46.517805750000008</v>
      </c>
      <c r="E220" s="27">
        <f t="shared" si="279"/>
        <v>-26.485687740000017</v>
      </c>
      <c r="F220" s="27">
        <f t="shared" si="279"/>
        <v>-51.045025150000029</v>
      </c>
      <c r="G220" s="27">
        <f t="shared" si="279"/>
        <v>-36.332911789999997</v>
      </c>
      <c r="H220" s="27">
        <f t="shared" ref="H220:O220" si="280">SUM(H221)-SUM(H222)</f>
        <v>-171.31579067000001</v>
      </c>
      <c r="I220" s="27">
        <f t="shared" si="280"/>
        <v>-39.863937499999992</v>
      </c>
      <c r="J220" s="27">
        <f t="shared" si="280"/>
        <v>-46.403913720000006</v>
      </c>
      <c r="K220" s="27">
        <f t="shared" si="280"/>
        <v>-43.40825135</v>
      </c>
      <c r="L220" s="27">
        <f t="shared" si="280"/>
        <v>-41.639688100000015</v>
      </c>
      <c r="M220" s="27">
        <f t="shared" si="280"/>
        <v>22.354843920000008</v>
      </c>
      <c r="N220" s="27">
        <f t="shared" si="280"/>
        <v>16.810224030000001</v>
      </c>
      <c r="O220" s="27">
        <f t="shared" si="280"/>
        <v>5.5446198899999928</v>
      </c>
      <c r="P220" s="20">
        <v>205</v>
      </c>
    </row>
    <row r="221" spans="1:16" ht="12" customHeight="1" x14ac:dyDescent="0.2">
      <c r="A221" s="18">
        <v>206</v>
      </c>
      <c r="B221" s="23" t="s">
        <v>10</v>
      </c>
      <c r="C221" s="24">
        <f t="shared" ref="C221:O222" si="281">SUM(C225,C228,C231)</f>
        <v>311.74337771999996</v>
      </c>
      <c r="D221" s="24">
        <f t="shared" si="281"/>
        <v>83.304235570000003</v>
      </c>
      <c r="E221" s="24">
        <f t="shared" si="281"/>
        <v>77.517424999999989</v>
      </c>
      <c r="F221" s="24">
        <f t="shared" si="281"/>
        <v>70.928374839999989</v>
      </c>
      <c r="G221" s="24">
        <f t="shared" si="281"/>
        <v>79.993342310000003</v>
      </c>
      <c r="H221" s="24">
        <f t="shared" si="281"/>
        <v>340.47350806999998</v>
      </c>
      <c r="I221" s="24">
        <f t="shared" si="281"/>
        <v>93.015641979999998</v>
      </c>
      <c r="J221" s="24">
        <f t="shared" si="281"/>
        <v>77.030327639999996</v>
      </c>
      <c r="K221" s="24">
        <f t="shared" si="281"/>
        <v>77.236821730000003</v>
      </c>
      <c r="L221" s="24">
        <f t="shared" si="281"/>
        <v>93.190716719999998</v>
      </c>
      <c r="M221" s="24">
        <f t="shared" si="281"/>
        <v>264.79247637999998</v>
      </c>
      <c r="N221" s="24">
        <f t="shared" si="281"/>
        <v>146.88863000000001</v>
      </c>
      <c r="O221" s="24">
        <f t="shared" si="281"/>
        <v>117.90384638</v>
      </c>
      <c r="P221" s="20">
        <v>206</v>
      </c>
    </row>
    <row r="222" spans="1:16" ht="12" customHeight="1" x14ac:dyDescent="0.2">
      <c r="A222" s="18">
        <v>207</v>
      </c>
      <c r="B222" s="23" t="s">
        <v>11</v>
      </c>
      <c r="C222" s="24">
        <f t="shared" si="281"/>
        <v>472.12480815000004</v>
      </c>
      <c r="D222" s="24">
        <f t="shared" si="281"/>
        <v>129.82204132000001</v>
      </c>
      <c r="E222" s="24">
        <f t="shared" si="281"/>
        <v>104.00311274000001</v>
      </c>
      <c r="F222" s="24">
        <f t="shared" si="281"/>
        <v>121.97339999000002</v>
      </c>
      <c r="G222" s="24">
        <f t="shared" si="281"/>
        <v>116.3262541</v>
      </c>
      <c r="H222" s="24">
        <f t="shared" si="281"/>
        <v>511.78929873999999</v>
      </c>
      <c r="I222" s="24">
        <f t="shared" si="281"/>
        <v>132.87957947999999</v>
      </c>
      <c r="J222" s="24">
        <f t="shared" si="281"/>
        <v>123.43424136</v>
      </c>
      <c r="K222" s="24">
        <f t="shared" si="281"/>
        <v>120.64507308</v>
      </c>
      <c r="L222" s="24">
        <f t="shared" si="281"/>
        <v>134.83040482000001</v>
      </c>
      <c r="M222" s="24">
        <f t="shared" si="281"/>
        <v>242.43763245999997</v>
      </c>
      <c r="N222" s="24">
        <f t="shared" si="281"/>
        <v>130.07840597000001</v>
      </c>
      <c r="O222" s="24">
        <f t="shared" si="281"/>
        <v>112.35922649000001</v>
      </c>
      <c r="P222" s="20">
        <v>207</v>
      </c>
    </row>
    <row r="223" spans="1:16" ht="12" customHeight="1" x14ac:dyDescent="0.2">
      <c r="A223" s="18"/>
      <c r="B223" s="71" t="s">
        <v>401</v>
      </c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0"/>
    </row>
    <row r="224" spans="1:16" ht="12.4" customHeight="1" x14ac:dyDescent="0.2">
      <c r="A224" s="18">
        <v>208</v>
      </c>
      <c r="B224" s="29" t="s">
        <v>365</v>
      </c>
      <c r="C224" s="24">
        <f t="shared" ref="C224" si="282">SUM(C225)-SUM(C226)</f>
        <v>8.4971428500000012</v>
      </c>
      <c r="D224" s="24">
        <f t="shared" ref="D224:G224" si="283">SUM(D225)-SUM(D226)</f>
        <v>2.0833333299999999</v>
      </c>
      <c r="E224" s="24">
        <f t="shared" si="283"/>
        <v>2.1733333300000002</v>
      </c>
      <c r="F224" s="24">
        <f t="shared" si="283"/>
        <v>2.1283333299999998</v>
      </c>
      <c r="G224" s="24">
        <f t="shared" si="283"/>
        <v>2.1121428600000001</v>
      </c>
      <c r="H224" s="24">
        <f t="shared" ref="H224:O224" si="284">SUM(H225)-SUM(H226)</f>
        <v>8.7946476199999992</v>
      </c>
      <c r="I224" s="24">
        <f t="shared" si="284"/>
        <v>2.1242857100000001</v>
      </c>
      <c r="J224" s="24">
        <f t="shared" si="284"/>
        <v>2.26026667</v>
      </c>
      <c r="K224" s="24">
        <f t="shared" si="284"/>
        <v>2.2134666699999999</v>
      </c>
      <c r="L224" s="24">
        <f t="shared" si="284"/>
        <v>2.1966285699999997</v>
      </c>
      <c r="M224" s="24">
        <f t="shared" si="284"/>
        <v>4.4154619099999994</v>
      </c>
      <c r="N224" s="24">
        <f t="shared" si="284"/>
        <v>2.1986619100000002</v>
      </c>
      <c r="O224" s="24">
        <f t="shared" si="284"/>
        <v>2.2168000000000001</v>
      </c>
      <c r="P224" s="20">
        <v>208</v>
      </c>
    </row>
    <row r="225" spans="1:16" ht="12.4" customHeight="1" x14ac:dyDescent="0.2">
      <c r="A225" s="18">
        <v>209</v>
      </c>
      <c r="B225" s="23" t="s">
        <v>10</v>
      </c>
      <c r="C225" s="24">
        <f t="shared" ref="C225:C226" si="285">SUM(D225,E225,F225,G225)</f>
        <v>15.497142850000001</v>
      </c>
      <c r="D225" s="25">
        <v>3.8333333299999999</v>
      </c>
      <c r="E225" s="25">
        <v>3.9233333300000002</v>
      </c>
      <c r="F225" s="25">
        <v>3.8783333299999998</v>
      </c>
      <c r="G225" s="25">
        <v>3.8621428600000001</v>
      </c>
      <c r="H225" s="24">
        <f t="shared" ref="H225:H226" si="286">SUM(I225,J225,K225,L225)</f>
        <v>16.00464762</v>
      </c>
      <c r="I225" s="25">
        <v>3.8742857100000001</v>
      </c>
      <c r="J225" s="25">
        <v>4.0802666700000003</v>
      </c>
      <c r="K225" s="25">
        <v>4.0334666700000001</v>
      </c>
      <c r="L225" s="25">
        <v>4.01662857</v>
      </c>
      <c r="M225" s="24">
        <f t="shared" ref="M225:M226" si="287">SUM(N225,O225)</f>
        <v>8.0029619099999998</v>
      </c>
      <c r="N225" s="25">
        <v>4.0011619100000004</v>
      </c>
      <c r="O225" s="25">
        <v>4.0018000000000002</v>
      </c>
      <c r="P225" s="20">
        <v>209</v>
      </c>
    </row>
    <row r="226" spans="1:16" ht="12.4" customHeight="1" x14ac:dyDescent="0.2">
      <c r="A226" s="18">
        <v>210</v>
      </c>
      <c r="B226" s="23" t="s">
        <v>11</v>
      </c>
      <c r="C226" s="24">
        <f t="shared" si="285"/>
        <v>7</v>
      </c>
      <c r="D226" s="25">
        <v>1.75</v>
      </c>
      <c r="E226" s="25">
        <v>1.75</v>
      </c>
      <c r="F226" s="25">
        <v>1.75</v>
      </c>
      <c r="G226" s="25">
        <v>1.75</v>
      </c>
      <c r="H226" s="24">
        <f t="shared" si="286"/>
        <v>7.2100000000000009</v>
      </c>
      <c r="I226" s="25">
        <v>1.75</v>
      </c>
      <c r="J226" s="25">
        <v>1.82</v>
      </c>
      <c r="K226" s="25">
        <v>1.82</v>
      </c>
      <c r="L226" s="25">
        <v>1.82</v>
      </c>
      <c r="M226" s="24">
        <f t="shared" si="287"/>
        <v>3.5875000000000004</v>
      </c>
      <c r="N226" s="25">
        <v>1.8025000000000002</v>
      </c>
      <c r="O226" s="25">
        <v>1.7849999999999999</v>
      </c>
      <c r="P226" s="20">
        <v>210</v>
      </c>
    </row>
    <row r="227" spans="1:16" ht="24.95" customHeight="1" x14ac:dyDescent="0.2">
      <c r="A227" s="18">
        <v>211</v>
      </c>
      <c r="B227" s="55" t="s">
        <v>366</v>
      </c>
      <c r="C227" s="24">
        <f t="shared" ref="C227" si="288">SUM(C228)-SUM(C229)</f>
        <v>166.36592121999996</v>
      </c>
      <c r="D227" s="24">
        <f t="shared" ref="D227:G227" si="289">SUM(D228)-SUM(D229)</f>
        <v>42.707313739999989</v>
      </c>
      <c r="E227" s="24">
        <f t="shared" si="289"/>
        <v>42.23989740999999</v>
      </c>
      <c r="F227" s="24">
        <f t="shared" si="289"/>
        <v>39.408095429999996</v>
      </c>
      <c r="G227" s="24">
        <f t="shared" si="289"/>
        <v>42.01061464</v>
      </c>
      <c r="H227" s="24">
        <f t="shared" ref="H227:O227" si="290">SUM(H228)-SUM(H229)</f>
        <v>162.75874379999999</v>
      </c>
      <c r="I227" s="24">
        <f t="shared" si="290"/>
        <v>40.577104030000001</v>
      </c>
      <c r="J227" s="24">
        <f t="shared" si="290"/>
        <v>36.853820779999992</v>
      </c>
      <c r="K227" s="24">
        <f t="shared" si="290"/>
        <v>41.030817679999998</v>
      </c>
      <c r="L227" s="24">
        <f t="shared" si="290"/>
        <v>44.297001310000006</v>
      </c>
      <c r="M227" s="24">
        <f t="shared" si="290"/>
        <v>74.292944340000005</v>
      </c>
      <c r="N227" s="24">
        <f t="shared" si="290"/>
        <v>38.357368579999999</v>
      </c>
      <c r="O227" s="24">
        <f t="shared" si="290"/>
        <v>35.935575759999999</v>
      </c>
      <c r="P227" s="20">
        <v>211</v>
      </c>
    </row>
    <row r="228" spans="1:16" ht="12.4" customHeight="1" x14ac:dyDescent="0.2">
      <c r="A228" s="18">
        <v>212</v>
      </c>
      <c r="B228" s="23" t="s">
        <v>10</v>
      </c>
      <c r="C228" s="24">
        <f t="shared" ref="C228:C229" si="291">SUM(D228,E228,F228,G228)</f>
        <v>231.29271681999995</v>
      </c>
      <c r="D228" s="25">
        <v>59.005662929999993</v>
      </c>
      <c r="E228" s="25">
        <v>57.433196939999988</v>
      </c>
      <c r="F228" s="25">
        <v>55.168755869999998</v>
      </c>
      <c r="G228" s="25">
        <v>59.685101079999995</v>
      </c>
      <c r="H228" s="24">
        <f t="shared" ref="H228:H229" si="292">SUM(I228,J228,K228,L228)</f>
        <v>234.47159083</v>
      </c>
      <c r="I228" s="25">
        <v>58.644028560000002</v>
      </c>
      <c r="J228" s="25">
        <v>56.035338109999998</v>
      </c>
      <c r="K228" s="25">
        <v>57.448678119999997</v>
      </c>
      <c r="L228" s="25">
        <v>62.343546040000007</v>
      </c>
      <c r="M228" s="24">
        <f t="shared" ref="M228:M229" si="293">SUM(N228,O228)</f>
        <v>117.63890938</v>
      </c>
      <c r="N228" s="25">
        <v>60.4862751</v>
      </c>
      <c r="O228" s="25">
        <v>57.152634280000001</v>
      </c>
      <c r="P228" s="20">
        <v>212</v>
      </c>
    </row>
    <row r="229" spans="1:16" ht="12.4" customHeight="1" x14ac:dyDescent="0.2">
      <c r="A229" s="18">
        <v>213</v>
      </c>
      <c r="B229" s="23" t="s">
        <v>11</v>
      </c>
      <c r="C229" s="24">
        <f t="shared" si="291"/>
        <v>64.926795600000005</v>
      </c>
      <c r="D229" s="25">
        <v>16.29834919</v>
      </c>
      <c r="E229" s="25">
        <v>15.193299529999999</v>
      </c>
      <c r="F229" s="25">
        <v>15.760660440000001</v>
      </c>
      <c r="G229" s="25">
        <v>17.674486439999999</v>
      </c>
      <c r="H229" s="24">
        <f t="shared" si="292"/>
        <v>71.712847030000006</v>
      </c>
      <c r="I229" s="25">
        <v>18.066924530000001</v>
      </c>
      <c r="J229" s="25">
        <v>19.181517330000002</v>
      </c>
      <c r="K229" s="25">
        <v>16.417860440000002</v>
      </c>
      <c r="L229" s="25">
        <v>18.046544730000001</v>
      </c>
      <c r="M229" s="24">
        <f t="shared" si="293"/>
        <v>43.345965039999996</v>
      </c>
      <c r="N229" s="25">
        <v>22.128906519999997</v>
      </c>
      <c r="O229" s="25">
        <v>21.217058520000002</v>
      </c>
      <c r="P229" s="20">
        <v>213</v>
      </c>
    </row>
    <row r="230" spans="1:16" ht="24.95" customHeight="1" x14ac:dyDescent="0.2">
      <c r="A230" s="18">
        <v>214</v>
      </c>
      <c r="B230" s="55" t="s">
        <v>367</v>
      </c>
      <c r="C230" s="24">
        <f t="shared" ref="C230" si="294">SUM(C231)-SUM(C232)</f>
        <v>-335.24449450000003</v>
      </c>
      <c r="D230" s="24">
        <f t="shared" ref="D230:G230" si="295">SUM(D231)-SUM(D232)</f>
        <v>-91.308452819999999</v>
      </c>
      <c r="E230" s="24">
        <f t="shared" si="295"/>
        <v>-70.898918480000006</v>
      </c>
      <c r="F230" s="24">
        <f t="shared" si="295"/>
        <v>-92.581453910000008</v>
      </c>
      <c r="G230" s="24">
        <f t="shared" si="295"/>
        <v>-80.455669290000003</v>
      </c>
      <c r="H230" s="24">
        <f t="shared" ref="H230:O230" si="296">SUM(H231)-SUM(H232)</f>
        <v>-342.86918208999998</v>
      </c>
      <c r="I230" s="24">
        <f t="shared" si="296"/>
        <v>-82.565327239999988</v>
      </c>
      <c r="J230" s="24">
        <f t="shared" si="296"/>
        <v>-85.518001170000005</v>
      </c>
      <c r="K230" s="24">
        <f t="shared" si="296"/>
        <v>-86.652535700000001</v>
      </c>
      <c r="L230" s="24">
        <f t="shared" si="296"/>
        <v>-88.133317980000001</v>
      </c>
      <c r="M230" s="24">
        <f t="shared" si="296"/>
        <v>-56.353562329999988</v>
      </c>
      <c r="N230" s="24">
        <f t="shared" si="296"/>
        <v>-23.745806459999997</v>
      </c>
      <c r="O230" s="24">
        <f t="shared" si="296"/>
        <v>-32.607755870000005</v>
      </c>
      <c r="P230" s="20">
        <v>214</v>
      </c>
    </row>
    <row r="231" spans="1:16" ht="12.4" customHeight="1" x14ac:dyDescent="0.2">
      <c r="A231" s="18">
        <v>215</v>
      </c>
      <c r="B231" s="23" t="s">
        <v>10</v>
      </c>
      <c r="C231" s="24">
        <f t="shared" ref="C231:C232" si="297">SUM(D231,E231,F231,G231)</f>
        <v>64.95351805</v>
      </c>
      <c r="D231" s="25">
        <v>20.465239310000001</v>
      </c>
      <c r="E231" s="25">
        <v>16.160894729999999</v>
      </c>
      <c r="F231" s="25">
        <v>11.88128564</v>
      </c>
      <c r="G231" s="25">
        <v>16.446098370000001</v>
      </c>
      <c r="H231" s="24">
        <f t="shared" ref="H231:H232" si="298">SUM(I231,J231,K231,L231)</f>
        <v>89.997269619999997</v>
      </c>
      <c r="I231" s="25">
        <v>30.49732771</v>
      </c>
      <c r="J231" s="25">
        <v>16.914722859999998</v>
      </c>
      <c r="K231" s="25">
        <v>15.754676940000001</v>
      </c>
      <c r="L231" s="25">
        <v>26.83054211</v>
      </c>
      <c r="M231" s="24">
        <f t="shared" ref="M231:M232" si="299">SUM(N231,O231)</f>
        <v>139.15060509</v>
      </c>
      <c r="N231" s="25">
        <v>82.401192989999998</v>
      </c>
      <c r="O231" s="25">
        <v>56.749412100000001</v>
      </c>
      <c r="P231" s="20">
        <v>215</v>
      </c>
    </row>
    <row r="232" spans="1:16" ht="12.4" customHeight="1" x14ac:dyDescent="0.2">
      <c r="A232" s="18">
        <v>216</v>
      </c>
      <c r="B232" s="23" t="s">
        <v>11</v>
      </c>
      <c r="C232" s="24">
        <f t="shared" si="297"/>
        <v>400.19801255000004</v>
      </c>
      <c r="D232" s="25">
        <v>111.77369213</v>
      </c>
      <c r="E232" s="25">
        <v>87.059813210000002</v>
      </c>
      <c r="F232" s="25">
        <v>104.46273955000001</v>
      </c>
      <c r="G232" s="25">
        <v>96.901767660000004</v>
      </c>
      <c r="H232" s="24">
        <f t="shared" si="298"/>
        <v>432.86645170999998</v>
      </c>
      <c r="I232" s="25">
        <v>113.06265495</v>
      </c>
      <c r="J232" s="25">
        <v>102.43272403</v>
      </c>
      <c r="K232" s="25">
        <v>102.40721264</v>
      </c>
      <c r="L232" s="25">
        <v>114.96386009</v>
      </c>
      <c r="M232" s="24">
        <f t="shared" si="299"/>
        <v>195.50416741999999</v>
      </c>
      <c r="N232" s="25">
        <v>106.14699945</v>
      </c>
      <c r="O232" s="25">
        <v>89.357167970000006</v>
      </c>
      <c r="P232" s="20">
        <v>216</v>
      </c>
    </row>
    <row r="233" spans="1:16" ht="12.4" customHeight="1" x14ac:dyDescent="0.2">
      <c r="A233" s="18">
        <v>217</v>
      </c>
      <c r="B233" s="35" t="s">
        <v>74</v>
      </c>
      <c r="C233" s="27">
        <f t="shared" ref="C233" si="300">SUM(C234)-SUM(C235)</f>
        <v>-8.0529173800000002</v>
      </c>
      <c r="D233" s="27">
        <f t="shared" ref="D233:G233" si="301">SUM(D234)-SUM(D235)</f>
        <v>-2.0136525399999998</v>
      </c>
      <c r="E233" s="27">
        <f t="shared" si="301"/>
        <v>-1.9359437700000002</v>
      </c>
      <c r="F233" s="27">
        <f t="shared" si="301"/>
        <v>-2.0313470699999998</v>
      </c>
      <c r="G233" s="27">
        <f t="shared" si="301"/>
        <v>-2.071974</v>
      </c>
      <c r="H233" s="27">
        <f t="shared" ref="H233:O233" si="302">SUM(H234)-SUM(H235)</f>
        <v>-8.3750340800000007</v>
      </c>
      <c r="I233" s="27">
        <f t="shared" si="302"/>
        <v>-2.0941986500000001</v>
      </c>
      <c r="J233" s="27">
        <f t="shared" si="302"/>
        <v>-2.0133815200000003</v>
      </c>
      <c r="K233" s="27">
        <f t="shared" si="302"/>
        <v>-2.11260095</v>
      </c>
      <c r="L233" s="27">
        <f t="shared" si="302"/>
        <v>-2.1548529600000004</v>
      </c>
      <c r="M233" s="27">
        <f t="shared" si="302"/>
        <v>-4.2718833900000011</v>
      </c>
      <c r="N233" s="27">
        <f t="shared" si="302"/>
        <v>-2.1779666</v>
      </c>
      <c r="O233" s="27">
        <f t="shared" si="302"/>
        <v>-2.0939167900000002</v>
      </c>
      <c r="P233" s="20">
        <v>217</v>
      </c>
    </row>
    <row r="234" spans="1:16" ht="12.4" customHeight="1" x14ac:dyDescent="0.2">
      <c r="A234" s="18">
        <v>218</v>
      </c>
      <c r="B234" s="23" t="s">
        <v>10</v>
      </c>
      <c r="C234" s="24">
        <f t="shared" ref="C234:O235" si="303">SUM(C237,C240)</f>
        <v>4.0368439699999996</v>
      </c>
      <c r="D234" s="24">
        <f t="shared" si="303"/>
        <v>1.02119878</v>
      </c>
      <c r="E234" s="24">
        <f t="shared" si="303"/>
        <v>0.97034858999999996</v>
      </c>
      <c r="F234" s="24">
        <f t="shared" si="303"/>
        <v>1.0125230700000001</v>
      </c>
      <c r="G234" s="24">
        <f t="shared" si="303"/>
        <v>1.0327735300000001</v>
      </c>
      <c r="H234" s="24">
        <f t="shared" si="303"/>
        <v>4.1983177299999994</v>
      </c>
      <c r="I234" s="24">
        <f t="shared" si="303"/>
        <v>1.06204673</v>
      </c>
      <c r="J234" s="24">
        <f t="shared" si="303"/>
        <v>1.0091625399999999</v>
      </c>
      <c r="K234" s="24">
        <f t="shared" si="303"/>
        <v>1.05302399</v>
      </c>
      <c r="L234" s="24">
        <f t="shared" si="303"/>
        <v>1.0740844700000001</v>
      </c>
      <c r="M234" s="24">
        <f t="shared" si="303"/>
        <v>2.15405764</v>
      </c>
      <c r="N234" s="24">
        <f t="shared" si="303"/>
        <v>1.1045286000000001</v>
      </c>
      <c r="O234" s="24">
        <f t="shared" si="303"/>
        <v>1.0495290399999999</v>
      </c>
      <c r="P234" s="20">
        <v>218</v>
      </c>
    </row>
    <row r="235" spans="1:16" ht="12.4" customHeight="1" x14ac:dyDescent="0.2">
      <c r="A235" s="18">
        <v>219</v>
      </c>
      <c r="B235" s="23" t="s">
        <v>11</v>
      </c>
      <c r="C235" s="24">
        <f t="shared" si="303"/>
        <v>12.08976135</v>
      </c>
      <c r="D235" s="24">
        <f t="shared" si="303"/>
        <v>3.03485132</v>
      </c>
      <c r="E235" s="24">
        <f t="shared" si="303"/>
        <v>2.9062923600000001</v>
      </c>
      <c r="F235" s="24">
        <f t="shared" si="303"/>
        <v>3.0438701400000001</v>
      </c>
      <c r="G235" s="24">
        <f t="shared" si="303"/>
        <v>3.10474753</v>
      </c>
      <c r="H235" s="24">
        <f t="shared" si="303"/>
        <v>12.57335181</v>
      </c>
      <c r="I235" s="24">
        <f t="shared" si="303"/>
        <v>3.1562453800000001</v>
      </c>
      <c r="J235" s="24">
        <f t="shared" si="303"/>
        <v>3.02254406</v>
      </c>
      <c r="K235" s="24">
        <f t="shared" si="303"/>
        <v>3.1656249399999998</v>
      </c>
      <c r="L235" s="24">
        <f t="shared" si="303"/>
        <v>3.2289374300000002</v>
      </c>
      <c r="M235" s="24">
        <f t="shared" si="303"/>
        <v>6.4259410300000006</v>
      </c>
      <c r="N235" s="24">
        <f t="shared" si="303"/>
        <v>3.2824952000000001</v>
      </c>
      <c r="O235" s="24">
        <f t="shared" si="303"/>
        <v>3.1434458300000001</v>
      </c>
      <c r="P235" s="20">
        <v>219</v>
      </c>
    </row>
    <row r="236" spans="1:16" ht="12.4" customHeight="1" x14ac:dyDescent="0.2">
      <c r="A236" s="18">
        <v>220</v>
      </c>
      <c r="B236" s="29" t="s">
        <v>368</v>
      </c>
      <c r="C236" s="24">
        <f t="shared" ref="C236" si="304">SUM(C237)-SUM(C238)</f>
        <v>-6.6854550699999997</v>
      </c>
      <c r="D236" s="24">
        <f t="shared" ref="D236:G236" si="305">SUM(D237)-SUM(D238)</f>
        <v>-1.6807681999999999</v>
      </c>
      <c r="E236" s="24">
        <f t="shared" si="305"/>
        <v>-1.59292053</v>
      </c>
      <c r="F236" s="24">
        <f t="shared" si="305"/>
        <v>-1.6889932400000001</v>
      </c>
      <c r="G236" s="24">
        <f t="shared" si="305"/>
        <v>-1.7227730999999999</v>
      </c>
      <c r="H236" s="24">
        <f t="shared" ref="H236:O236" si="306">SUM(H237)-SUM(H238)</f>
        <v>-6.9528732699999996</v>
      </c>
      <c r="I236" s="24">
        <f t="shared" si="306"/>
        <v>-1.7479989300000001</v>
      </c>
      <c r="J236" s="24">
        <f t="shared" si="306"/>
        <v>-1.65663735</v>
      </c>
      <c r="K236" s="24">
        <f t="shared" si="306"/>
        <v>-1.75655297</v>
      </c>
      <c r="L236" s="24">
        <f t="shared" si="306"/>
        <v>-1.7916840199999999</v>
      </c>
      <c r="M236" s="24">
        <f t="shared" si="306"/>
        <v>-3.5408217400000002</v>
      </c>
      <c r="N236" s="24">
        <f t="shared" si="306"/>
        <v>-1.8179188900000001</v>
      </c>
      <c r="O236" s="24">
        <f t="shared" si="306"/>
        <v>-1.7229028500000001</v>
      </c>
      <c r="P236" s="20">
        <v>220</v>
      </c>
    </row>
    <row r="237" spans="1:16" ht="12.4" customHeight="1" x14ac:dyDescent="0.2">
      <c r="A237" s="18">
        <v>221</v>
      </c>
      <c r="B237" s="23" t="s">
        <v>10</v>
      </c>
      <c r="C237" s="24">
        <f t="shared" ref="C237:C238" si="307">SUM(D237,E237,F237,G237)</f>
        <v>0</v>
      </c>
      <c r="D237" s="25">
        <v>0</v>
      </c>
      <c r="E237" s="25">
        <v>0</v>
      </c>
      <c r="F237" s="25">
        <v>0</v>
      </c>
      <c r="G237" s="25">
        <v>0</v>
      </c>
      <c r="H237" s="24">
        <f t="shared" ref="H237:H238" si="308">SUM(I237,J237,K237,L237)</f>
        <v>0</v>
      </c>
      <c r="I237" s="25">
        <v>0</v>
      </c>
      <c r="J237" s="25">
        <v>0</v>
      </c>
      <c r="K237" s="25">
        <v>0</v>
      </c>
      <c r="L237" s="25">
        <v>0</v>
      </c>
      <c r="M237" s="24">
        <f t="shared" ref="M237:M238" si="309">SUM(N237,O237)</f>
        <v>0</v>
      </c>
      <c r="N237" s="25">
        <v>0</v>
      </c>
      <c r="O237" s="25">
        <v>0</v>
      </c>
      <c r="P237" s="20">
        <v>221</v>
      </c>
    </row>
    <row r="238" spans="1:16" ht="12.4" customHeight="1" x14ac:dyDescent="0.2">
      <c r="A238" s="18">
        <v>222</v>
      </c>
      <c r="B238" s="23" t="s">
        <v>11</v>
      </c>
      <c r="C238" s="24">
        <f t="shared" si="307"/>
        <v>6.6854550699999997</v>
      </c>
      <c r="D238" s="25">
        <v>1.6807681999999999</v>
      </c>
      <c r="E238" s="25">
        <v>1.59292053</v>
      </c>
      <c r="F238" s="25">
        <v>1.6889932400000001</v>
      </c>
      <c r="G238" s="25">
        <v>1.7227730999999999</v>
      </c>
      <c r="H238" s="24">
        <f t="shared" si="308"/>
        <v>6.9528732699999996</v>
      </c>
      <c r="I238" s="25">
        <v>1.7479989300000001</v>
      </c>
      <c r="J238" s="25">
        <v>1.65663735</v>
      </c>
      <c r="K238" s="25">
        <v>1.75655297</v>
      </c>
      <c r="L238" s="25">
        <v>1.7916840199999999</v>
      </c>
      <c r="M238" s="24">
        <f t="shared" si="309"/>
        <v>3.5408217400000002</v>
      </c>
      <c r="N238" s="25">
        <v>1.8179188900000001</v>
      </c>
      <c r="O238" s="25">
        <v>1.7229028500000001</v>
      </c>
      <c r="P238" s="20">
        <v>222</v>
      </c>
    </row>
    <row r="239" spans="1:16" ht="12.4" customHeight="1" x14ac:dyDescent="0.2">
      <c r="A239" s="18">
        <v>223</v>
      </c>
      <c r="B239" s="29" t="s">
        <v>369</v>
      </c>
      <c r="C239" s="24">
        <f t="shared" ref="C239" si="310">SUM(C240)-SUM(C241)</f>
        <v>-1.3674623100000005</v>
      </c>
      <c r="D239" s="24">
        <f t="shared" ref="D239:G239" si="311">SUM(D240)-SUM(D241)</f>
        <v>-0.33288434000000011</v>
      </c>
      <c r="E239" s="24">
        <f t="shared" si="311"/>
        <v>-0.34302323999999995</v>
      </c>
      <c r="F239" s="24">
        <f t="shared" si="311"/>
        <v>-0.34235382999999997</v>
      </c>
      <c r="G239" s="24">
        <f t="shared" si="311"/>
        <v>-0.34920090000000004</v>
      </c>
      <c r="H239" s="24">
        <f t="shared" ref="H239:O239" si="312">SUM(H240)-SUM(H241)</f>
        <v>-1.4221608100000012</v>
      </c>
      <c r="I239" s="24">
        <f t="shared" si="312"/>
        <v>-0.34619971999999999</v>
      </c>
      <c r="J239" s="24">
        <f t="shared" si="312"/>
        <v>-0.35674417000000003</v>
      </c>
      <c r="K239" s="24">
        <f t="shared" si="312"/>
        <v>-0.35604798000000004</v>
      </c>
      <c r="L239" s="24">
        <f t="shared" si="312"/>
        <v>-0.36316894</v>
      </c>
      <c r="M239" s="24">
        <f t="shared" si="312"/>
        <v>-0.73106165000000001</v>
      </c>
      <c r="N239" s="24">
        <f t="shared" si="312"/>
        <v>-0.36004770999999991</v>
      </c>
      <c r="O239" s="24">
        <f t="shared" si="312"/>
        <v>-0.3710139400000001</v>
      </c>
      <c r="P239" s="20">
        <v>223</v>
      </c>
    </row>
    <row r="240" spans="1:16" ht="12.4" customHeight="1" x14ac:dyDescent="0.2">
      <c r="A240" s="18">
        <v>224</v>
      </c>
      <c r="B240" s="23" t="s">
        <v>10</v>
      </c>
      <c r="C240" s="24">
        <f t="shared" ref="C240:C241" si="313">SUM(D240,E240,F240,G240)</f>
        <v>4.0368439699999996</v>
      </c>
      <c r="D240" s="25">
        <v>1.02119878</v>
      </c>
      <c r="E240" s="25">
        <v>0.97034858999999996</v>
      </c>
      <c r="F240" s="25">
        <v>1.0125230700000001</v>
      </c>
      <c r="G240" s="25">
        <v>1.0327735300000001</v>
      </c>
      <c r="H240" s="24">
        <f t="shared" ref="H240:H241" si="314">SUM(I240,J240,K240,L240)</f>
        <v>4.1983177299999994</v>
      </c>
      <c r="I240" s="25">
        <v>1.06204673</v>
      </c>
      <c r="J240" s="25">
        <v>1.0091625399999999</v>
      </c>
      <c r="K240" s="25">
        <v>1.05302399</v>
      </c>
      <c r="L240" s="25">
        <v>1.0740844700000001</v>
      </c>
      <c r="M240" s="24">
        <f t="shared" ref="M240:M241" si="315">SUM(N240,O240)</f>
        <v>2.15405764</v>
      </c>
      <c r="N240" s="25">
        <v>1.1045286000000001</v>
      </c>
      <c r="O240" s="25">
        <v>1.0495290399999999</v>
      </c>
      <c r="P240" s="20">
        <v>224</v>
      </c>
    </row>
    <row r="241" spans="1:16" ht="12.4" customHeight="1" x14ac:dyDescent="0.2">
      <c r="A241" s="18">
        <v>225</v>
      </c>
      <c r="B241" s="23" t="s">
        <v>11</v>
      </c>
      <c r="C241" s="24">
        <f t="shared" si="313"/>
        <v>5.4043062800000001</v>
      </c>
      <c r="D241" s="25">
        <v>1.3540831200000001</v>
      </c>
      <c r="E241" s="25">
        <v>1.3133718299999999</v>
      </c>
      <c r="F241" s="25">
        <v>1.3548769000000001</v>
      </c>
      <c r="G241" s="25">
        <v>1.3819744300000001</v>
      </c>
      <c r="H241" s="24">
        <f t="shared" si="314"/>
        <v>5.6204785400000006</v>
      </c>
      <c r="I241" s="25">
        <v>1.40824645</v>
      </c>
      <c r="J241" s="25">
        <v>1.36590671</v>
      </c>
      <c r="K241" s="25">
        <v>1.4090719700000001</v>
      </c>
      <c r="L241" s="25">
        <v>1.4372534100000001</v>
      </c>
      <c r="M241" s="24">
        <f t="shared" si="315"/>
        <v>2.88511929</v>
      </c>
      <c r="N241" s="25">
        <v>1.46457631</v>
      </c>
      <c r="O241" s="25">
        <v>1.42054298</v>
      </c>
      <c r="P241" s="20">
        <v>225</v>
      </c>
    </row>
    <row r="242" spans="1:16" ht="12.4" customHeight="1" x14ac:dyDescent="0.2">
      <c r="A242" s="18">
        <v>226</v>
      </c>
      <c r="B242" s="35" t="s">
        <v>75</v>
      </c>
      <c r="C242" s="27">
        <f t="shared" ref="C242" si="316">SUM(C243)-SUM(C244)</f>
        <v>17.028897389999997</v>
      </c>
      <c r="D242" s="27">
        <f t="shared" ref="D242:G242" si="317">SUM(D243)-SUM(D244)</f>
        <v>4.3073496800000015</v>
      </c>
      <c r="E242" s="27">
        <f t="shared" si="317"/>
        <v>3.2069573200000008</v>
      </c>
      <c r="F242" s="27">
        <f t="shared" si="317"/>
        <v>5.2279082599999995</v>
      </c>
      <c r="G242" s="27">
        <f t="shared" si="317"/>
        <v>4.2866821299999955</v>
      </c>
      <c r="H242" s="27">
        <f t="shared" ref="H242:O242" si="318">SUM(H243)-SUM(H244)</f>
        <v>14.543469370000011</v>
      </c>
      <c r="I242" s="27">
        <f t="shared" si="318"/>
        <v>4.5346337399999967</v>
      </c>
      <c r="J242" s="27">
        <f t="shared" si="318"/>
        <v>5.1935248200000004</v>
      </c>
      <c r="K242" s="27">
        <f t="shared" si="318"/>
        <v>7.0861907900000034</v>
      </c>
      <c r="L242" s="27">
        <f t="shared" si="318"/>
        <v>-2.2708799800000001</v>
      </c>
      <c r="M242" s="27">
        <f t="shared" si="318"/>
        <v>14.840091080000001</v>
      </c>
      <c r="N242" s="27">
        <f t="shared" si="318"/>
        <v>6.4196348400000005</v>
      </c>
      <c r="O242" s="27">
        <f t="shared" si="318"/>
        <v>8.42045624</v>
      </c>
      <c r="P242" s="20">
        <v>226</v>
      </c>
    </row>
    <row r="243" spans="1:16" ht="12.4" customHeight="1" x14ac:dyDescent="0.2">
      <c r="A243" s="18">
        <v>227</v>
      </c>
      <c r="B243" s="23" t="s">
        <v>10</v>
      </c>
      <c r="C243" s="24">
        <f t="shared" ref="C243:C244" si="319">SUM(D243,E243,F243,G243)</f>
        <v>103.07804999999999</v>
      </c>
      <c r="D243" s="25">
        <v>23.979199999999999</v>
      </c>
      <c r="E243" s="25">
        <v>25.70945</v>
      </c>
      <c r="F243" s="25">
        <v>26.187249999999999</v>
      </c>
      <c r="G243" s="25">
        <v>27.202149999999996</v>
      </c>
      <c r="H243" s="24">
        <f t="shared" ref="H243:H244" si="320">SUM(I243,J243,K243,L243)</f>
        <v>109.16505000000001</v>
      </c>
      <c r="I243" s="25">
        <v>30.204999999999998</v>
      </c>
      <c r="J243" s="25">
        <v>27.596</v>
      </c>
      <c r="K243" s="25">
        <v>29.00365</v>
      </c>
      <c r="L243" s="25">
        <v>22.360399999999998</v>
      </c>
      <c r="M243" s="24">
        <f t="shared" ref="M243:M244" si="321">SUM(N243,O243)</f>
        <v>64.672049999999999</v>
      </c>
      <c r="N243" s="25">
        <v>33.854399999999998</v>
      </c>
      <c r="O243" s="25">
        <v>30.81765</v>
      </c>
      <c r="P243" s="20">
        <v>227</v>
      </c>
    </row>
    <row r="244" spans="1:16" ht="12.4" customHeight="1" x14ac:dyDescent="0.2">
      <c r="A244" s="18">
        <v>228</v>
      </c>
      <c r="B244" s="23" t="s">
        <v>11</v>
      </c>
      <c r="C244" s="24">
        <f t="shared" si="319"/>
        <v>86.049152609999993</v>
      </c>
      <c r="D244" s="25">
        <v>19.671850319999997</v>
      </c>
      <c r="E244" s="25">
        <v>22.50249268</v>
      </c>
      <c r="F244" s="25">
        <v>20.959341739999999</v>
      </c>
      <c r="G244" s="25">
        <v>22.915467870000001</v>
      </c>
      <c r="H244" s="24">
        <f t="shared" si="320"/>
        <v>94.621580629999997</v>
      </c>
      <c r="I244" s="25">
        <v>25.670366260000002</v>
      </c>
      <c r="J244" s="25">
        <v>22.40247518</v>
      </c>
      <c r="K244" s="25">
        <v>21.917459209999997</v>
      </c>
      <c r="L244" s="25">
        <v>24.631279979999999</v>
      </c>
      <c r="M244" s="24">
        <f t="shared" si="321"/>
        <v>49.831958919999998</v>
      </c>
      <c r="N244" s="25">
        <v>27.434765159999998</v>
      </c>
      <c r="O244" s="25">
        <v>22.39719376</v>
      </c>
      <c r="P244" s="20">
        <v>228</v>
      </c>
    </row>
    <row r="245" spans="1:16" ht="12.4" customHeight="1" x14ac:dyDescent="0.2">
      <c r="A245" s="18">
        <v>229</v>
      </c>
      <c r="B245" s="35" t="s">
        <v>76</v>
      </c>
      <c r="C245" s="24">
        <f t="shared" ref="C245" si="322">SUM(C246)-SUM(C247)</f>
        <v>0</v>
      </c>
      <c r="D245" s="24">
        <f t="shared" ref="D245:G245" si="323">SUM(D246)-SUM(D247)</f>
        <v>0</v>
      </c>
      <c r="E245" s="24">
        <f t="shared" si="323"/>
        <v>0</v>
      </c>
      <c r="F245" s="24">
        <f t="shared" si="323"/>
        <v>0</v>
      </c>
      <c r="G245" s="24">
        <f t="shared" si="323"/>
        <v>0</v>
      </c>
      <c r="H245" s="24">
        <f t="shared" ref="H245:O245" si="324">SUM(H246)-SUM(H247)</f>
        <v>0</v>
      </c>
      <c r="I245" s="24">
        <f t="shared" si="324"/>
        <v>0</v>
      </c>
      <c r="J245" s="24">
        <f t="shared" si="324"/>
        <v>0</v>
      </c>
      <c r="K245" s="24">
        <f t="shared" si="324"/>
        <v>0</v>
      </c>
      <c r="L245" s="24">
        <f t="shared" si="324"/>
        <v>0</v>
      </c>
      <c r="M245" s="24">
        <f t="shared" si="324"/>
        <v>0</v>
      </c>
      <c r="N245" s="24">
        <f t="shared" si="324"/>
        <v>0</v>
      </c>
      <c r="O245" s="24">
        <f t="shared" si="324"/>
        <v>0</v>
      </c>
      <c r="P245" s="20">
        <v>229</v>
      </c>
    </row>
    <row r="246" spans="1:16" ht="12" customHeight="1" x14ac:dyDescent="0.2">
      <c r="A246" s="18">
        <v>230</v>
      </c>
      <c r="B246" s="23" t="s">
        <v>10</v>
      </c>
      <c r="C246" s="70" t="s">
        <v>14</v>
      </c>
      <c r="D246" s="28" t="s">
        <v>14</v>
      </c>
      <c r="E246" s="28" t="s">
        <v>14</v>
      </c>
      <c r="F246" s="28" t="s">
        <v>14</v>
      </c>
      <c r="G246" s="28" t="s">
        <v>14</v>
      </c>
      <c r="H246" s="70" t="s">
        <v>14</v>
      </c>
      <c r="I246" s="28" t="s">
        <v>14</v>
      </c>
      <c r="J246" s="28" t="s">
        <v>14</v>
      </c>
      <c r="K246" s="28" t="s">
        <v>14</v>
      </c>
      <c r="L246" s="28" t="s">
        <v>14</v>
      </c>
      <c r="M246" s="70" t="s">
        <v>14</v>
      </c>
      <c r="N246" s="28" t="s">
        <v>14</v>
      </c>
      <c r="O246" s="28" t="s">
        <v>14</v>
      </c>
      <c r="P246" s="20">
        <v>230</v>
      </c>
    </row>
    <row r="247" spans="1:16" ht="12" customHeight="1" x14ac:dyDescent="0.2">
      <c r="A247" s="18">
        <v>231</v>
      </c>
      <c r="B247" s="23" t="s">
        <v>11</v>
      </c>
      <c r="C247" s="70" t="s">
        <v>14</v>
      </c>
      <c r="D247" s="28" t="s">
        <v>14</v>
      </c>
      <c r="E247" s="28" t="s">
        <v>14</v>
      </c>
      <c r="F247" s="28" t="s">
        <v>14</v>
      </c>
      <c r="G247" s="28" t="s">
        <v>14</v>
      </c>
      <c r="H247" s="70" t="s">
        <v>14</v>
      </c>
      <c r="I247" s="28" t="s">
        <v>14</v>
      </c>
      <c r="J247" s="28" t="s">
        <v>14</v>
      </c>
      <c r="K247" s="28" t="s">
        <v>14</v>
      </c>
      <c r="L247" s="28" t="s">
        <v>14</v>
      </c>
      <c r="M247" s="70" t="s">
        <v>14</v>
      </c>
      <c r="N247" s="28" t="s">
        <v>14</v>
      </c>
      <c r="O247" s="28" t="s">
        <v>14</v>
      </c>
      <c r="P247" s="20">
        <v>231</v>
      </c>
    </row>
    <row r="248" spans="1:16" ht="12" customHeight="1" x14ac:dyDescent="0.2">
      <c r="A248" s="18">
        <v>232</v>
      </c>
      <c r="B248" s="34" t="s">
        <v>18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0">
        <v>232</v>
      </c>
    </row>
    <row r="249" spans="1:16" ht="12.4" customHeight="1" x14ac:dyDescent="0.2">
      <c r="A249" s="18">
        <v>233</v>
      </c>
      <c r="B249" s="26" t="s">
        <v>77</v>
      </c>
      <c r="C249" s="22">
        <f t="shared" ref="C249:O249" si="325">SUM(C250)-SUM(C251)</f>
        <v>-3468.8995272449993</v>
      </c>
      <c r="D249" s="22">
        <f t="shared" si="325"/>
        <v>-971.11495050000019</v>
      </c>
      <c r="E249" s="22">
        <f t="shared" si="325"/>
        <v>-763.19957493999982</v>
      </c>
      <c r="F249" s="22">
        <f t="shared" si="325"/>
        <v>-954.73827668000001</v>
      </c>
      <c r="G249" s="22">
        <f t="shared" si="325"/>
        <v>-779.84672512499992</v>
      </c>
      <c r="H249" s="22">
        <f t="shared" si="325"/>
        <v>-4032.6334392399999</v>
      </c>
      <c r="I249" s="22">
        <f t="shared" si="325"/>
        <v>-1200.8501389600005</v>
      </c>
      <c r="J249" s="22">
        <f t="shared" si="325"/>
        <v>-825.07331242999999</v>
      </c>
      <c r="K249" s="22">
        <f t="shared" si="325"/>
        <v>-1112.80231095</v>
      </c>
      <c r="L249" s="22">
        <f t="shared" si="325"/>
        <v>-893.90767689999984</v>
      </c>
      <c r="M249" s="22">
        <f t="shared" si="325"/>
        <v>-2109.6621658099998</v>
      </c>
      <c r="N249" s="22">
        <f t="shared" si="325"/>
        <v>-1241.3409716799999</v>
      </c>
      <c r="O249" s="22">
        <f t="shared" si="325"/>
        <v>-868.32119413000009</v>
      </c>
      <c r="P249" s="20">
        <v>233</v>
      </c>
    </row>
    <row r="250" spans="1:16" ht="12.4" customHeight="1" x14ac:dyDescent="0.2">
      <c r="A250" s="18">
        <v>234</v>
      </c>
      <c r="B250" s="23" t="s">
        <v>10</v>
      </c>
      <c r="C250" s="24">
        <f t="shared" ref="C250:O251" si="326">SUM(C253,C256,C363)</f>
        <v>2101.699599945</v>
      </c>
      <c r="D250" s="24">
        <f t="shared" si="326"/>
        <v>492.92699099000004</v>
      </c>
      <c r="E250" s="24">
        <f t="shared" si="326"/>
        <v>390.00343758999998</v>
      </c>
      <c r="F250" s="24">
        <f t="shared" si="326"/>
        <v>530.94070915999998</v>
      </c>
      <c r="G250" s="24">
        <f t="shared" si="326"/>
        <v>687.82846220500005</v>
      </c>
      <c r="H250" s="24">
        <f t="shared" si="326"/>
        <v>3740.2288253700003</v>
      </c>
      <c r="I250" s="24">
        <f t="shared" si="326"/>
        <v>928.16730724000001</v>
      </c>
      <c r="J250" s="24">
        <f t="shared" si="326"/>
        <v>850.40317172000005</v>
      </c>
      <c r="K250" s="24">
        <f t="shared" si="326"/>
        <v>922.91054881000002</v>
      </c>
      <c r="L250" s="24">
        <f t="shared" si="326"/>
        <v>1038.7477976</v>
      </c>
      <c r="M250" s="24">
        <f t="shared" si="326"/>
        <v>2191.98391313</v>
      </c>
      <c r="N250" s="24">
        <f t="shared" si="326"/>
        <v>1145.01483682</v>
      </c>
      <c r="O250" s="24">
        <f t="shared" si="326"/>
        <v>1046.96907631</v>
      </c>
      <c r="P250" s="20">
        <v>234</v>
      </c>
    </row>
    <row r="251" spans="1:16" ht="12.4" customHeight="1" x14ac:dyDescent="0.2">
      <c r="A251" s="18">
        <v>235</v>
      </c>
      <c r="B251" s="23" t="s">
        <v>11</v>
      </c>
      <c r="C251" s="24">
        <f t="shared" si="326"/>
        <v>5570.5991271899993</v>
      </c>
      <c r="D251" s="24">
        <f t="shared" si="326"/>
        <v>1464.0419414900002</v>
      </c>
      <c r="E251" s="24">
        <f t="shared" si="326"/>
        <v>1153.2030125299998</v>
      </c>
      <c r="F251" s="24">
        <f t="shared" si="326"/>
        <v>1485.67898584</v>
      </c>
      <c r="G251" s="24">
        <f t="shared" si="326"/>
        <v>1467.67518733</v>
      </c>
      <c r="H251" s="24">
        <f t="shared" si="326"/>
        <v>7772.8622646100002</v>
      </c>
      <c r="I251" s="24">
        <f t="shared" si="326"/>
        <v>2129.0174462000004</v>
      </c>
      <c r="J251" s="24">
        <f t="shared" si="326"/>
        <v>1675.47648415</v>
      </c>
      <c r="K251" s="24">
        <f t="shared" si="326"/>
        <v>2035.7128597599999</v>
      </c>
      <c r="L251" s="24">
        <f t="shared" si="326"/>
        <v>1932.6554744999999</v>
      </c>
      <c r="M251" s="24">
        <f t="shared" si="326"/>
        <v>4301.6460789399998</v>
      </c>
      <c r="N251" s="24">
        <f t="shared" si="326"/>
        <v>2386.3558085</v>
      </c>
      <c r="O251" s="24">
        <f t="shared" si="326"/>
        <v>1915.2902704400001</v>
      </c>
      <c r="P251" s="20">
        <v>235</v>
      </c>
    </row>
    <row r="252" spans="1:16" ht="12.4" customHeight="1" x14ac:dyDescent="0.2">
      <c r="A252" s="18">
        <v>236</v>
      </c>
      <c r="B252" s="26" t="s">
        <v>78</v>
      </c>
      <c r="C252" s="27">
        <f t="shared" ref="C252" si="327">SUM(C253)-SUM(C254)</f>
        <v>54.344250545000016</v>
      </c>
      <c r="D252" s="27">
        <f t="shared" ref="D252:G252" si="328">SUM(D253)-SUM(D254)</f>
        <v>20.53011287</v>
      </c>
      <c r="E252" s="27">
        <f t="shared" si="328"/>
        <v>8.7652073300000009</v>
      </c>
      <c r="F252" s="27">
        <f t="shared" si="328"/>
        <v>11.915339280000001</v>
      </c>
      <c r="G252" s="27">
        <f t="shared" si="328"/>
        <v>13.133591065000001</v>
      </c>
      <c r="H252" s="27">
        <f t="shared" ref="H252:O252" si="329">SUM(H253)-SUM(H254)</f>
        <v>53.985218539999998</v>
      </c>
      <c r="I252" s="27">
        <f t="shared" si="329"/>
        <v>21.412409519999997</v>
      </c>
      <c r="J252" s="27">
        <f t="shared" si="329"/>
        <v>8.3934993999999996</v>
      </c>
      <c r="K252" s="27">
        <f t="shared" si="329"/>
        <v>11.63594906</v>
      </c>
      <c r="L252" s="27">
        <f t="shared" si="329"/>
        <v>12.54336056</v>
      </c>
      <c r="M252" s="27">
        <f t="shared" si="329"/>
        <v>33.58501373</v>
      </c>
      <c r="N252" s="27">
        <f t="shared" si="329"/>
        <v>24.408273829999999</v>
      </c>
      <c r="O252" s="27">
        <f t="shared" si="329"/>
        <v>9.1767398999999994</v>
      </c>
      <c r="P252" s="20">
        <v>236</v>
      </c>
    </row>
    <row r="253" spans="1:16" ht="12.4" customHeight="1" x14ac:dyDescent="0.2">
      <c r="A253" s="18">
        <v>237</v>
      </c>
      <c r="B253" s="23" t="s">
        <v>10</v>
      </c>
      <c r="C253" s="24">
        <f t="shared" ref="C253:C254" si="330">SUM(D253,E253,F253,G253)</f>
        <v>56.857847545000013</v>
      </c>
      <c r="D253" s="25">
        <v>20.885362870000002</v>
      </c>
      <c r="E253" s="25">
        <v>9.7810773300000005</v>
      </c>
      <c r="F253" s="25">
        <v>12.348916280000001</v>
      </c>
      <c r="G253" s="25">
        <v>13.842491065000001</v>
      </c>
      <c r="H253" s="24">
        <f t="shared" ref="H253:H254" si="331">SUM(I253,J253,K253,L253)</f>
        <v>56.889672539999999</v>
      </c>
      <c r="I253" s="25">
        <v>21.817409519999998</v>
      </c>
      <c r="J253" s="25">
        <v>9.5404993999999999</v>
      </c>
      <c r="K253" s="25">
        <v>12.07950306</v>
      </c>
      <c r="L253" s="25">
        <v>13.452260559999999</v>
      </c>
      <c r="M253" s="24">
        <f t="shared" ref="M253:M254" si="332">SUM(N253,O253)</f>
        <v>35.447413730000001</v>
      </c>
      <c r="N253" s="25">
        <v>24.894273829999999</v>
      </c>
      <c r="O253" s="25">
        <v>10.5531399</v>
      </c>
      <c r="P253" s="20">
        <v>237</v>
      </c>
    </row>
    <row r="254" spans="1:16" ht="12.4" customHeight="1" x14ac:dyDescent="0.2">
      <c r="A254" s="18">
        <v>238</v>
      </c>
      <c r="B254" s="23" t="s">
        <v>11</v>
      </c>
      <c r="C254" s="24">
        <f t="shared" si="330"/>
        <v>2.5135969999999999</v>
      </c>
      <c r="D254" s="25">
        <v>0.35525000000000001</v>
      </c>
      <c r="E254" s="25">
        <v>1.0158700000000001</v>
      </c>
      <c r="F254" s="25">
        <v>0.43357699999999999</v>
      </c>
      <c r="G254" s="25">
        <v>0.70889999999999997</v>
      </c>
      <c r="H254" s="24">
        <f t="shared" si="331"/>
        <v>2.9044540000000003</v>
      </c>
      <c r="I254" s="25">
        <v>0.40500000000000003</v>
      </c>
      <c r="J254" s="25">
        <v>1.147</v>
      </c>
      <c r="K254" s="25">
        <v>0.443554</v>
      </c>
      <c r="L254" s="25">
        <v>0.90890000000000004</v>
      </c>
      <c r="M254" s="24">
        <f t="shared" si="332"/>
        <v>1.8624000000000001</v>
      </c>
      <c r="N254" s="25">
        <v>0.48599999999999999</v>
      </c>
      <c r="O254" s="25">
        <v>1.3764000000000001</v>
      </c>
      <c r="P254" s="20">
        <v>238</v>
      </c>
    </row>
    <row r="255" spans="1:16" ht="12.4" customHeight="1" x14ac:dyDescent="0.2">
      <c r="A255" s="18">
        <v>239</v>
      </c>
      <c r="B255" s="26" t="s">
        <v>396</v>
      </c>
      <c r="C255" s="27">
        <f t="shared" ref="C255" si="333">SUM(C256)-SUM(C257)</f>
        <v>-3523.2437777899991</v>
      </c>
      <c r="D255" s="27">
        <f t="shared" ref="D255:G255" si="334">SUM(D256)-SUM(D257)</f>
        <v>-991.64506337000012</v>
      </c>
      <c r="E255" s="27">
        <f t="shared" si="334"/>
        <v>-771.96478226999989</v>
      </c>
      <c r="F255" s="27">
        <f t="shared" si="334"/>
        <v>-966.65361596000002</v>
      </c>
      <c r="G255" s="27">
        <f t="shared" si="334"/>
        <v>-792.98031618999983</v>
      </c>
      <c r="H255" s="27">
        <f t="shared" ref="H255:O255" si="335">SUM(H256)-SUM(H257)</f>
        <v>-4086.6186577799995</v>
      </c>
      <c r="I255" s="27">
        <f t="shared" si="335"/>
        <v>-1222.2625484800001</v>
      </c>
      <c r="J255" s="27">
        <f t="shared" si="335"/>
        <v>-833.4668118300001</v>
      </c>
      <c r="K255" s="27">
        <f t="shared" si="335"/>
        <v>-1124.4382600099998</v>
      </c>
      <c r="L255" s="27">
        <f t="shared" si="335"/>
        <v>-906.45103745999995</v>
      </c>
      <c r="M255" s="27">
        <f t="shared" si="335"/>
        <v>-2143.2471795399997</v>
      </c>
      <c r="N255" s="27">
        <f t="shared" si="335"/>
        <v>-1265.74924551</v>
      </c>
      <c r="O255" s="27">
        <f t="shared" si="335"/>
        <v>-877.4979340299999</v>
      </c>
      <c r="P255" s="20">
        <v>239</v>
      </c>
    </row>
    <row r="256" spans="1:16" ht="12.4" customHeight="1" x14ac:dyDescent="0.2">
      <c r="A256" s="18">
        <v>240</v>
      </c>
      <c r="B256" s="23" t="s">
        <v>10</v>
      </c>
      <c r="C256" s="24">
        <f t="shared" ref="C256:O257" si="336">SUM(C259,C320,C347,C363)</f>
        <v>2044.8417524000001</v>
      </c>
      <c r="D256" s="24">
        <f t="shared" si="336"/>
        <v>472.04162812000004</v>
      </c>
      <c r="E256" s="24">
        <f t="shared" si="336"/>
        <v>380.22236025999996</v>
      </c>
      <c r="F256" s="24">
        <f t="shared" si="336"/>
        <v>518.59179287999996</v>
      </c>
      <c r="G256" s="24">
        <f t="shared" si="336"/>
        <v>673.98597114000006</v>
      </c>
      <c r="H256" s="24">
        <f t="shared" si="336"/>
        <v>3683.3391528300003</v>
      </c>
      <c r="I256" s="24">
        <f t="shared" si="336"/>
        <v>906.34989772000006</v>
      </c>
      <c r="J256" s="24">
        <f t="shared" si="336"/>
        <v>840.86267232</v>
      </c>
      <c r="K256" s="24">
        <f t="shared" si="336"/>
        <v>910.83104575000004</v>
      </c>
      <c r="L256" s="24">
        <f t="shared" si="336"/>
        <v>1025.29553704</v>
      </c>
      <c r="M256" s="24">
        <f t="shared" si="336"/>
        <v>2156.5364994000001</v>
      </c>
      <c r="N256" s="24">
        <f t="shared" si="336"/>
        <v>1120.1205629900001</v>
      </c>
      <c r="O256" s="24">
        <f t="shared" si="336"/>
        <v>1036.4159364100001</v>
      </c>
      <c r="P256" s="20">
        <v>240</v>
      </c>
    </row>
    <row r="257" spans="1:16" ht="12.4" customHeight="1" x14ac:dyDescent="0.2">
      <c r="A257" s="18">
        <v>241</v>
      </c>
      <c r="B257" s="23" t="s">
        <v>11</v>
      </c>
      <c r="C257" s="24">
        <f t="shared" si="336"/>
        <v>5568.0855301899992</v>
      </c>
      <c r="D257" s="24">
        <f t="shared" si="336"/>
        <v>1463.6866914900002</v>
      </c>
      <c r="E257" s="24">
        <f t="shared" si="336"/>
        <v>1152.1871425299998</v>
      </c>
      <c r="F257" s="24">
        <f t="shared" si="336"/>
        <v>1485.24540884</v>
      </c>
      <c r="G257" s="24">
        <f t="shared" si="336"/>
        <v>1466.9662873299999</v>
      </c>
      <c r="H257" s="24">
        <f t="shared" si="336"/>
        <v>7769.9578106099998</v>
      </c>
      <c r="I257" s="24">
        <f t="shared" si="336"/>
        <v>2128.6124462000002</v>
      </c>
      <c r="J257" s="24">
        <f t="shared" si="336"/>
        <v>1674.3294841500001</v>
      </c>
      <c r="K257" s="24">
        <f t="shared" si="336"/>
        <v>2035.26930576</v>
      </c>
      <c r="L257" s="24">
        <f t="shared" si="336"/>
        <v>1931.7465745</v>
      </c>
      <c r="M257" s="24">
        <f t="shared" si="336"/>
        <v>4299.7836789399998</v>
      </c>
      <c r="N257" s="24">
        <f t="shared" si="336"/>
        <v>2385.8698085000001</v>
      </c>
      <c r="O257" s="24">
        <f t="shared" si="336"/>
        <v>1913.91387044</v>
      </c>
      <c r="P257" s="20">
        <v>241</v>
      </c>
    </row>
    <row r="258" spans="1:16" ht="12.4" customHeight="1" x14ac:dyDescent="0.2">
      <c r="A258" s="18">
        <v>242</v>
      </c>
      <c r="B258" s="35" t="s">
        <v>79</v>
      </c>
      <c r="C258" s="27">
        <f t="shared" ref="C258" si="337">SUM(C259)-SUM(C260)</f>
        <v>-2192.3249518299995</v>
      </c>
      <c r="D258" s="27">
        <f t="shared" ref="D258:G258" si="338">SUM(D259)-SUM(D260)</f>
        <v>-483.89135038999996</v>
      </c>
      <c r="E258" s="27">
        <f t="shared" si="338"/>
        <v>-610.82583053999997</v>
      </c>
      <c r="F258" s="27">
        <f t="shared" si="338"/>
        <v>-453.12112203999999</v>
      </c>
      <c r="G258" s="27">
        <f t="shared" si="338"/>
        <v>-644.48664885999995</v>
      </c>
      <c r="H258" s="27">
        <f t="shared" ref="H258:O258" si="339">SUM(H259)-SUM(H260)</f>
        <v>-2664.6033493699997</v>
      </c>
      <c r="I258" s="27">
        <f t="shared" si="339"/>
        <v>-671.11530661000006</v>
      </c>
      <c r="J258" s="27">
        <f t="shared" si="339"/>
        <v>-659.49283307000007</v>
      </c>
      <c r="K258" s="27">
        <f t="shared" si="339"/>
        <v>-513.52782655999999</v>
      </c>
      <c r="L258" s="27">
        <f t="shared" si="339"/>
        <v>-820.46738312999992</v>
      </c>
      <c r="M258" s="27">
        <f t="shared" si="339"/>
        <v>-1482.1948333999999</v>
      </c>
      <c r="N258" s="27">
        <f t="shared" si="339"/>
        <v>-690.38108292999993</v>
      </c>
      <c r="O258" s="27">
        <f t="shared" si="339"/>
        <v>-791.81375046999995</v>
      </c>
      <c r="P258" s="20">
        <v>242</v>
      </c>
    </row>
    <row r="259" spans="1:16" ht="12.4" customHeight="1" x14ac:dyDescent="0.2">
      <c r="A259" s="18">
        <v>243</v>
      </c>
      <c r="B259" s="23" t="s">
        <v>10</v>
      </c>
      <c r="C259" s="24">
        <f t="shared" ref="C259:O260" si="340">SUM(C262,C296)</f>
        <v>154.56330740999999</v>
      </c>
      <c r="D259" s="24">
        <f t="shared" si="340"/>
        <v>153.65298171999999</v>
      </c>
      <c r="E259" s="24">
        <f t="shared" si="340"/>
        <v>0.12124707000000001</v>
      </c>
      <c r="F259" s="24">
        <f t="shared" si="340"/>
        <v>0.13070716999999998</v>
      </c>
      <c r="G259" s="24">
        <f t="shared" si="340"/>
        <v>0.65837144999999997</v>
      </c>
      <c r="H259" s="24">
        <f t="shared" si="340"/>
        <v>151.78614208000002</v>
      </c>
      <c r="I259" s="24">
        <f t="shared" si="340"/>
        <v>149.10283141000002</v>
      </c>
      <c r="J259" s="24">
        <f t="shared" si="340"/>
        <v>0.57446105999999997</v>
      </c>
      <c r="K259" s="24">
        <f t="shared" si="340"/>
        <v>1.5237391000000002</v>
      </c>
      <c r="L259" s="24">
        <f t="shared" si="340"/>
        <v>0.58511051000000003</v>
      </c>
      <c r="M259" s="24">
        <f t="shared" si="340"/>
        <v>144.08555618</v>
      </c>
      <c r="N259" s="24">
        <f t="shared" si="340"/>
        <v>140.85317387999999</v>
      </c>
      <c r="O259" s="24">
        <f t="shared" si="340"/>
        <v>3.2323823000000003</v>
      </c>
      <c r="P259" s="20">
        <v>243</v>
      </c>
    </row>
    <row r="260" spans="1:16" ht="12.4" customHeight="1" x14ac:dyDescent="0.2">
      <c r="A260" s="18">
        <v>244</v>
      </c>
      <c r="B260" s="23" t="s">
        <v>11</v>
      </c>
      <c r="C260" s="24">
        <f t="shared" si="340"/>
        <v>2346.8882592399996</v>
      </c>
      <c r="D260" s="24">
        <f t="shared" si="340"/>
        <v>637.54433210999991</v>
      </c>
      <c r="E260" s="24">
        <f t="shared" si="340"/>
        <v>610.94707760999995</v>
      </c>
      <c r="F260" s="24">
        <f t="shared" si="340"/>
        <v>453.25182920999998</v>
      </c>
      <c r="G260" s="24">
        <f t="shared" si="340"/>
        <v>645.14502030999995</v>
      </c>
      <c r="H260" s="24">
        <f t="shared" si="340"/>
        <v>2816.3894914499997</v>
      </c>
      <c r="I260" s="24">
        <f t="shared" si="340"/>
        <v>820.21813802000008</v>
      </c>
      <c r="J260" s="24">
        <f t="shared" si="340"/>
        <v>660.06729413000005</v>
      </c>
      <c r="K260" s="24">
        <f t="shared" si="340"/>
        <v>515.05156565999994</v>
      </c>
      <c r="L260" s="24">
        <f t="shared" si="340"/>
        <v>821.05249363999997</v>
      </c>
      <c r="M260" s="24">
        <f t="shared" si="340"/>
        <v>1626.2803895799998</v>
      </c>
      <c r="N260" s="24">
        <f t="shared" si="340"/>
        <v>831.23425680999992</v>
      </c>
      <c r="O260" s="24">
        <f t="shared" si="340"/>
        <v>795.04613276999999</v>
      </c>
      <c r="P260" s="20">
        <v>244</v>
      </c>
    </row>
    <row r="261" spans="1:16" ht="24" customHeight="1" x14ac:dyDescent="0.2">
      <c r="A261" s="18">
        <v>245</v>
      </c>
      <c r="B261" s="55" t="s">
        <v>80</v>
      </c>
      <c r="C261" s="24">
        <f t="shared" ref="C261" si="341">SUM(C262)-SUM(C263)</f>
        <v>-2192.3249518299995</v>
      </c>
      <c r="D261" s="24">
        <f t="shared" ref="D261:G261" si="342">SUM(D262)-SUM(D263)</f>
        <v>-483.89135038999996</v>
      </c>
      <c r="E261" s="24">
        <f t="shared" si="342"/>
        <v>-610.82583053999997</v>
      </c>
      <c r="F261" s="24">
        <f t="shared" si="342"/>
        <v>-453.12112203999999</v>
      </c>
      <c r="G261" s="24">
        <f t="shared" si="342"/>
        <v>-644.48664885999995</v>
      </c>
      <c r="H261" s="24">
        <f t="shared" ref="H261:O261" si="343">SUM(H262)-SUM(H263)</f>
        <v>-2664.6033493699997</v>
      </c>
      <c r="I261" s="24">
        <f t="shared" si="343"/>
        <v>-671.11530661000006</v>
      </c>
      <c r="J261" s="24">
        <f t="shared" si="343"/>
        <v>-659.49283307000007</v>
      </c>
      <c r="K261" s="24">
        <f t="shared" si="343"/>
        <v>-513.52782655999999</v>
      </c>
      <c r="L261" s="24">
        <f t="shared" si="343"/>
        <v>-820.46738312999992</v>
      </c>
      <c r="M261" s="24">
        <f t="shared" si="343"/>
        <v>-1482.1948333999999</v>
      </c>
      <c r="N261" s="24">
        <f t="shared" si="343"/>
        <v>-690.38108292999993</v>
      </c>
      <c r="O261" s="24">
        <f t="shared" si="343"/>
        <v>-791.81375046999995</v>
      </c>
      <c r="P261" s="20">
        <v>245</v>
      </c>
    </row>
    <row r="262" spans="1:16" ht="12.4" customHeight="1" x14ac:dyDescent="0.2">
      <c r="A262" s="18">
        <v>246</v>
      </c>
      <c r="B262" s="23" t="s">
        <v>10</v>
      </c>
      <c r="C262" s="24">
        <f t="shared" ref="C262:O263" si="344">SUM(C265,C286)</f>
        <v>154.56330740999999</v>
      </c>
      <c r="D262" s="24">
        <f t="shared" si="344"/>
        <v>153.65298171999999</v>
      </c>
      <c r="E262" s="24">
        <f t="shared" si="344"/>
        <v>0.12124707000000001</v>
      </c>
      <c r="F262" s="24">
        <f t="shared" si="344"/>
        <v>0.13070716999999998</v>
      </c>
      <c r="G262" s="24">
        <f t="shared" si="344"/>
        <v>0.65837144999999997</v>
      </c>
      <c r="H262" s="24">
        <f t="shared" si="344"/>
        <v>151.78614208000002</v>
      </c>
      <c r="I262" s="24">
        <f t="shared" si="344"/>
        <v>149.10283141000002</v>
      </c>
      <c r="J262" s="24">
        <f t="shared" si="344"/>
        <v>0.57446105999999997</v>
      </c>
      <c r="K262" s="24">
        <f t="shared" si="344"/>
        <v>1.5237391000000002</v>
      </c>
      <c r="L262" s="24">
        <f t="shared" si="344"/>
        <v>0.58511051000000003</v>
      </c>
      <c r="M262" s="24">
        <f t="shared" si="344"/>
        <v>144.08555618</v>
      </c>
      <c r="N262" s="24">
        <f t="shared" si="344"/>
        <v>140.85317387999999</v>
      </c>
      <c r="O262" s="24">
        <f t="shared" si="344"/>
        <v>3.2323823000000003</v>
      </c>
      <c r="P262" s="20">
        <v>246</v>
      </c>
    </row>
    <row r="263" spans="1:16" ht="12.4" customHeight="1" x14ac:dyDescent="0.2">
      <c r="A263" s="18">
        <v>247</v>
      </c>
      <c r="B263" s="23" t="s">
        <v>11</v>
      </c>
      <c r="C263" s="24">
        <f t="shared" si="344"/>
        <v>2346.8882592399996</v>
      </c>
      <c r="D263" s="24">
        <f t="shared" si="344"/>
        <v>637.54433210999991</v>
      </c>
      <c r="E263" s="24">
        <f t="shared" si="344"/>
        <v>610.94707760999995</v>
      </c>
      <c r="F263" s="24">
        <f t="shared" si="344"/>
        <v>453.25182920999998</v>
      </c>
      <c r="G263" s="24">
        <f t="shared" si="344"/>
        <v>645.14502030999995</v>
      </c>
      <c r="H263" s="24">
        <f t="shared" si="344"/>
        <v>2816.3894914499997</v>
      </c>
      <c r="I263" s="24">
        <f t="shared" si="344"/>
        <v>820.21813802000008</v>
      </c>
      <c r="J263" s="24">
        <f t="shared" si="344"/>
        <v>660.06729413000005</v>
      </c>
      <c r="K263" s="24">
        <f t="shared" si="344"/>
        <v>515.05156565999994</v>
      </c>
      <c r="L263" s="24">
        <f t="shared" si="344"/>
        <v>821.05249363999997</v>
      </c>
      <c r="M263" s="24">
        <f t="shared" si="344"/>
        <v>1626.2803895799998</v>
      </c>
      <c r="N263" s="24">
        <f t="shared" si="344"/>
        <v>831.23425680999992</v>
      </c>
      <c r="O263" s="24">
        <f t="shared" si="344"/>
        <v>795.04613276999999</v>
      </c>
      <c r="P263" s="20">
        <v>247</v>
      </c>
    </row>
    <row r="264" spans="1:16" ht="24" customHeight="1" x14ac:dyDescent="0.2">
      <c r="A264" s="18">
        <v>248</v>
      </c>
      <c r="B264" s="60" t="s">
        <v>81</v>
      </c>
      <c r="C264" s="24">
        <f t="shared" ref="C264" si="345">SUM(C265)-SUM(C266)</f>
        <v>-555.35295836</v>
      </c>
      <c r="D264" s="24">
        <f t="shared" ref="D264:G264" si="346">SUM(D265)-SUM(D266)</f>
        <v>-59.585048140000026</v>
      </c>
      <c r="E264" s="24">
        <f t="shared" si="346"/>
        <v>-86.202257960000011</v>
      </c>
      <c r="F264" s="24">
        <f t="shared" si="346"/>
        <v>-55.164061510000003</v>
      </c>
      <c r="G264" s="24">
        <f t="shared" si="346"/>
        <v>-354.40159074999997</v>
      </c>
      <c r="H264" s="24">
        <f t="shared" ref="H264:O264" si="347">SUM(H265)-SUM(H266)</f>
        <v>-1686.2228459799996</v>
      </c>
      <c r="I264" s="24">
        <f t="shared" si="347"/>
        <v>-94.418173699999983</v>
      </c>
      <c r="J264" s="24">
        <f t="shared" si="347"/>
        <v>-304.51203278000008</v>
      </c>
      <c r="K264" s="24">
        <f t="shared" si="347"/>
        <v>-790.50276287999986</v>
      </c>
      <c r="L264" s="24">
        <f t="shared" si="347"/>
        <v>-496.78987661999997</v>
      </c>
      <c r="M264" s="24">
        <f t="shared" si="347"/>
        <v>-401.2884143199999</v>
      </c>
      <c r="N264" s="24">
        <f t="shared" si="347"/>
        <v>-105.32761689999998</v>
      </c>
      <c r="O264" s="24">
        <f t="shared" si="347"/>
        <v>-295.96079742000001</v>
      </c>
      <c r="P264" s="20">
        <v>248</v>
      </c>
    </row>
    <row r="265" spans="1:16" ht="12.4" customHeight="1" x14ac:dyDescent="0.2">
      <c r="A265" s="18">
        <v>249</v>
      </c>
      <c r="B265" s="23" t="s">
        <v>10</v>
      </c>
      <c r="C265" s="24">
        <f t="shared" ref="C265:O266" si="348">SUM(C268,C271,C274)</f>
        <v>154.56330740999999</v>
      </c>
      <c r="D265" s="24">
        <f t="shared" si="348"/>
        <v>153.65298171999999</v>
      </c>
      <c r="E265" s="24">
        <f t="shared" si="348"/>
        <v>0.12124707000000001</v>
      </c>
      <c r="F265" s="24">
        <f t="shared" si="348"/>
        <v>0.13070716999999998</v>
      </c>
      <c r="G265" s="24">
        <f t="shared" si="348"/>
        <v>0.65837144999999997</v>
      </c>
      <c r="H265" s="24">
        <f t="shared" si="348"/>
        <v>151.78614208000002</v>
      </c>
      <c r="I265" s="24">
        <f t="shared" si="348"/>
        <v>149.10283141000002</v>
      </c>
      <c r="J265" s="24">
        <f t="shared" si="348"/>
        <v>0.57446105999999997</v>
      </c>
      <c r="K265" s="24">
        <f t="shared" si="348"/>
        <v>1.5237391000000002</v>
      </c>
      <c r="L265" s="24">
        <f t="shared" si="348"/>
        <v>0.58511051000000003</v>
      </c>
      <c r="M265" s="24">
        <f t="shared" si="348"/>
        <v>144.08555618</v>
      </c>
      <c r="N265" s="24">
        <f t="shared" si="348"/>
        <v>140.85317387999999</v>
      </c>
      <c r="O265" s="24">
        <f t="shared" si="348"/>
        <v>3.2323823000000003</v>
      </c>
      <c r="P265" s="20">
        <v>249</v>
      </c>
    </row>
    <row r="266" spans="1:16" ht="12.4" customHeight="1" x14ac:dyDescent="0.2">
      <c r="A266" s="18">
        <v>250</v>
      </c>
      <c r="B266" s="23" t="s">
        <v>11</v>
      </c>
      <c r="C266" s="24">
        <f t="shared" si="348"/>
        <v>709.91626577</v>
      </c>
      <c r="D266" s="24">
        <f t="shared" si="348"/>
        <v>213.23802986000001</v>
      </c>
      <c r="E266" s="24">
        <f t="shared" si="348"/>
        <v>86.323505030000007</v>
      </c>
      <c r="F266" s="24">
        <f t="shared" si="348"/>
        <v>55.294768680000004</v>
      </c>
      <c r="G266" s="24">
        <f t="shared" si="348"/>
        <v>355.05996219999997</v>
      </c>
      <c r="H266" s="24">
        <f t="shared" si="348"/>
        <v>1838.0089880599996</v>
      </c>
      <c r="I266" s="24">
        <f t="shared" si="348"/>
        <v>243.52100511</v>
      </c>
      <c r="J266" s="24">
        <f t="shared" si="348"/>
        <v>305.08649384000006</v>
      </c>
      <c r="K266" s="24">
        <f t="shared" si="348"/>
        <v>792.02650197999981</v>
      </c>
      <c r="L266" s="24">
        <f t="shared" si="348"/>
        <v>497.37498712999997</v>
      </c>
      <c r="M266" s="24">
        <f t="shared" si="348"/>
        <v>545.37397049999993</v>
      </c>
      <c r="N266" s="24">
        <f t="shared" si="348"/>
        <v>246.18079077999997</v>
      </c>
      <c r="O266" s="24">
        <f t="shared" si="348"/>
        <v>299.19317971999999</v>
      </c>
      <c r="P266" s="20">
        <v>250</v>
      </c>
    </row>
    <row r="267" spans="1:16" ht="24" customHeight="1" x14ac:dyDescent="0.2">
      <c r="A267" s="18">
        <v>251</v>
      </c>
      <c r="B267" s="58" t="s">
        <v>82</v>
      </c>
      <c r="C267" s="24">
        <f t="shared" ref="C267" si="349">SUM(C268)-SUM(C269)</f>
        <v>-555.35295836</v>
      </c>
      <c r="D267" s="24">
        <f t="shared" ref="D267:G267" si="350">SUM(D268)-SUM(D269)</f>
        <v>-59.585048140000026</v>
      </c>
      <c r="E267" s="24">
        <f t="shared" si="350"/>
        <v>-86.202257960000011</v>
      </c>
      <c r="F267" s="24">
        <f t="shared" si="350"/>
        <v>-55.164061510000003</v>
      </c>
      <c r="G267" s="24">
        <f t="shared" si="350"/>
        <v>-354.40159074999997</v>
      </c>
      <c r="H267" s="24">
        <f t="shared" ref="H267:O267" si="351">SUM(H268)-SUM(H269)</f>
        <v>-1686.2228459799996</v>
      </c>
      <c r="I267" s="24">
        <f t="shared" si="351"/>
        <v>-94.418173699999983</v>
      </c>
      <c r="J267" s="24">
        <f t="shared" si="351"/>
        <v>-304.51203278000008</v>
      </c>
      <c r="K267" s="24">
        <f t="shared" si="351"/>
        <v>-790.50276287999986</v>
      </c>
      <c r="L267" s="24">
        <f t="shared" si="351"/>
        <v>-496.78987661999997</v>
      </c>
      <c r="M267" s="24">
        <f t="shared" si="351"/>
        <v>-401.2884143199999</v>
      </c>
      <c r="N267" s="24">
        <f t="shared" si="351"/>
        <v>-105.32761689999998</v>
      </c>
      <c r="O267" s="24">
        <f t="shared" si="351"/>
        <v>-295.96079742000001</v>
      </c>
      <c r="P267" s="20">
        <v>251</v>
      </c>
    </row>
    <row r="268" spans="1:16" ht="12.4" customHeight="1" x14ac:dyDescent="0.2">
      <c r="A268" s="18">
        <v>252</v>
      </c>
      <c r="B268" s="23" t="s">
        <v>10</v>
      </c>
      <c r="C268" s="24">
        <f t="shared" ref="C268:C269" si="352">SUM(D268,E268,F268,G268)</f>
        <v>154.56330740999999</v>
      </c>
      <c r="D268" s="25">
        <v>153.65298171999999</v>
      </c>
      <c r="E268" s="25">
        <v>0.12124707000000001</v>
      </c>
      <c r="F268" s="25">
        <v>0.13070716999999998</v>
      </c>
      <c r="G268" s="25">
        <v>0.65837144999999997</v>
      </c>
      <c r="H268" s="24">
        <f t="shared" ref="H268:H269" si="353">SUM(I268,J268,K268,L268)</f>
        <v>151.78614208000002</v>
      </c>
      <c r="I268" s="25">
        <v>149.10283141000002</v>
      </c>
      <c r="J268" s="25">
        <v>0.57446105999999997</v>
      </c>
      <c r="K268" s="25">
        <v>1.5237391000000002</v>
      </c>
      <c r="L268" s="25">
        <v>0.58511051000000003</v>
      </c>
      <c r="M268" s="24">
        <f t="shared" ref="M268:M269" si="354">SUM(N268,O268)</f>
        <v>144.08555618</v>
      </c>
      <c r="N268" s="25">
        <v>140.85317387999999</v>
      </c>
      <c r="O268" s="25">
        <v>3.2323823000000003</v>
      </c>
      <c r="P268" s="20">
        <v>252</v>
      </c>
    </row>
    <row r="269" spans="1:16" ht="12.4" customHeight="1" x14ac:dyDescent="0.2">
      <c r="A269" s="18">
        <v>253</v>
      </c>
      <c r="B269" s="23" t="s">
        <v>11</v>
      </c>
      <c r="C269" s="24">
        <f t="shared" si="352"/>
        <v>709.91626577</v>
      </c>
      <c r="D269" s="25">
        <v>213.23802986000001</v>
      </c>
      <c r="E269" s="25">
        <v>86.323505030000007</v>
      </c>
      <c r="F269" s="25">
        <v>55.294768680000004</v>
      </c>
      <c r="G269" s="25">
        <v>355.05996219999997</v>
      </c>
      <c r="H269" s="24">
        <f t="shared" si="353"/>
        <v>1838.0089880599996</v>
      </c>
      <c r="I269" s="25">
        <v>243.52100511</v>
      </c>
      <c r="J269" s="25">
        <v>305.08649384000006</v>
      </c>
      <c r="K269" s="25">
        <v>792.02650197999981</v>
      </c>
      <c r="L269" s="25">
        <v>497.37498712999997</v>
      </c>
      <c r="M269" s="24">
        <f t="shared" si="354"/>
        <v>545.37397049999993</v>
      </c>
      <c r="N269" s="25">
        <v>246.18079077999997</v>
      </c>
      <c r="O269" s="25">
        <v>299.19317971999999</v>
      </c>
      <c r="P269" s="20">
        <v>253</v>
      </c>
    </row>
    <row r="270" spans="1:16" ht="24" customHeight="1" x14ac:dyDescent="0.2">
      <c r="A270" s="18">
        <v>254</v>
      </c>
      <c r="B270" s="58" t="s">
        <v>83</v>
      </c>
      <c r="C270" s="24">
        <f t="shared" ref="C270" si="355">SUM(C271)-SUM(C272)</f>
        <v>0</v>
      </c>
      <c r="D270" s="24">
        <f t="shared" ref="D270:G270" si="356">SUM(D271)-SUM(D272)</f>
        <v>0</v>
      </c>
      <c r="E270" s="24">
        <f t="shared" si="356"/>
        <v>0</v>
      </c>
      <c r="F270" s="24">
        <f t="shared" si="356"/>
        <v>0</v>
      </c>
      <c r="G270" s="24">
        <f t="shared" si="356"/>
        <v>0</v>
      </c>
      <c r="H270" s="24">
        <f t="shared" ref="H270:O270" si="357">SUM(H271)-SUM(H272)</f>
        <v>0</v>
      </c>
      <c r="I270" s="24">
        <f t="shared" si="357"/>
        <v>0</v>
      </c>
      <c r="J270" s="24">
        <f t="shared" si="357"/>
        <v>0</v>
      </c>
      <c r="K270" s="24">
        <f t="shared" si="357"/>
        <v>0</v>
      </c>
      <c r="L270" s="24">
        <f t="shared" si="357"/>
        <v>0</v>
      </c>
      <c r="M270" s="24">
        <f t="shared" si="357"/>
        <v>0</v>
      </c>
      <c r="N270" s="24">
        <f t="shared" si="357"/>
        <v>0</v>
      </c>
      <c r="O270" s="24">
        <f t="shared" si="357"/>
        <v>0</v>
      </c>
      <c r="P270" s="20">
        <v>254</v>
      </c>
    </row>
    <row r="271" spans="1:16" ht="12" customHeight="1" x14ac:dyDescent="0.2">
      <c r="A271" s="18">
        <v>255</v>
      </c>
      <c r="B271" s="23" t="s">
        <v>10</v>
      </c>
      <c r="C271" s="70" t="s">
        <v>14</v>
      </c>
      <c r="D271" s="28" t="s">
        <v>14</v>
      </c>
      <c r="E271" s="28" t="s">
        <v>14</v>
      </c>
      <c r="F271" s="28" t="s">
        <v>14</v>
      </c>
      <c r="G271" s="28" t="s">
        <v>14</v>
      </c>
      <c r="H271" s="70" t="s">
        <v>14</v>
      </c>
      <c r="I271" s="28" t="s">
        <v>14</v>
      </c>
      <c r="J271" s="28" t="s">
        <v>14</v>
      </c>
      <c r="K271" s="28" t="s">
        <v>14</v>
      </c>
      <c r="L271" s="28" t="s">
        <v>14</v>
      </c>
      <c r="M271" s="70" t="s">
        <v>14</v>
      </c>
      <c r="N271" s="28" t="s">
        <v>14</v>
      </c>
      <c r="O271" s="28" t="s">
        <v>14</v>
      </c>
      <c r="P271" s="20">
        <v>255</v>
      </c>
    </row>
    <row r="272" spans="1:16" ht="12" customHeight="1" x14ac:dyDescent="0.2">
      <c r="A272" s="18">
        <v>256</v>
      </c>
      <c r="B272" s="23" t="s">
        <v>11</v>
      </c>
      <c r="C272" s="70" t="s">
        <v>14</v>
      </c>
      <c r="D272" s="28" t="s">
        <v>14</v>
      </c>
      <c r="E272" s="28" t="s">
        <v>14</v>
      </c>
      <c r="F272" s="28" t="s">
        <v>14</v>
      </c>
      <c r="G272" s="28" t="s">
        <v>14</v>
      </c>
      <c r="H272" s="70" t="s">
        <v>14</v>
      </c>
      <c r="I272" s="28" t="s">
        <v>14</v>
      </c>
      <c r="J272" s="28" t="s">
        <v>14</v>
      </c>
      <c r="K272" s="28" t="s">
        <v>14</v>
      </c>
      <c r="L272" s="28" t="s">
        <v>14</v>
      </c>
      <c r="M272" s="70" t="s">
        <v>14</v>
      </c>
      <c r="N272" s="28" t="s">
        <v>14</v>
      </c>
      <c r="O272" s="28" t="s">
        <v>14</v>
      </c>
      <c r="P272" s="20">
        <v>256</v>
      </c>
    </row>
    <row r="273" spans="1:16" ht="12.4" customHeight="1" x14ac:dyDescent="0.2">
      <c r="A273" s="18">
        <v>257</v>
      </c>
      <c r="B273" s="33" t="s">
        <v>84</v>
      </c>
      <c r="C273" s="24">
        <f t="shared" ref="C273:O273" si="358">SUM(C274)-SUM(C275)</f>
        <v>0</v>
      </c>
      <c r="D273" s="24">
        <f t="shared" si="358"/>
        <v>0</v>
      </c>
      <c r="E273" s="24">
        <f t="shared" si="358"/>
        <v>0</v>
      </c>
      <c r="F273" s="24">
        <f t="shared" si="358"/>
        <v>0</v>
      </c>
      <c r="G273" s="24">
        <f t="shared" si="358"/>
        <v>0</v>
      </c>
      <c r="H273" s="24">
        <f t="shared" si="358"/>
        <v>0</v>
      </c>
      <c r="I273" s="24">
        <f t="shared" si="358"/>
        <v>0</v>
      </c>
      <c r="J273" s="24">
        <f t="shared" si="358"/>
        <v>0</v>
      </c>
      <c r="K273" s="24">
        <f t="shared" si="358"/>
        <v>0</v>
      </c>
      <c r="L273" s="24">
        <f t="shared" si="358"/>
        <v>0</v>
      </c>
      <c r="M273" s="24">
        <f t="shared" si="358"/>
        <v>0</v>
      </c>
      <c r="N273" s="24">
        <f t="shared" si="358"/>
        <v>0</v>
      </c>
      <c r="O273" s="24">
        <f t="shared" si="358"/>
        <v>0</v>
      </c>
      <c r="P273" s="20">
        <v>257</v>
      </c>
    </row>
    <row r="274" spans="1:16" ht="12" customHeight="1" x14ac:dyDescent="0.2">
      <c r="A274" s="18">
        <v>258</v>
      </c>
      <c r="B274" s="23" t="s">
        <v>10</v>
      </c>
      <c r="C274" s="24">
        <f t="shared" ref="C274:O275" si="359">SUM(C277,C280,C283)</f>
        <v>0</v>
      </c>
      <c r="D274" s="24">
        <f t="shared" si="359"/>
        <v>0</v>
      </c>
      <c r="E274" s="24">
        <f t="shared" si="359"/>
        <v>0</v>
      </c>
      <c r="F274" s="24">
        <f t="shared" si="359"/>
        <v>0</v>
      </c>
      <c r="G274" s="24">
        <f t="shared" si="359"/>
        <v>0</v>
      </c>
      <c r="H274" s="24">
        <f t="shared" si="359"/>
        <v>0</v>
      </c>
      <c r="I274" s="24">
        <f t="shared" si="359"/>
        <v>0</v>
      </c>
      <c r="J274" s="24">
        <f t="shared" si="359"/>
        <v>0</v>
      </c>
      <c r="K274" s="24">
        <f t="shared" si="359"/>
        <v>0</v>
      </c>
      <c r="L274" s="24">
        <f t="shared" si="359"/>
        <v>0</v>
      </c>
      <c r="M274" s="24">
        <f t="shared" si="359"/>
        <v>0</v>
      </c>
      <c r="N274" s="24">
        <f t="shared" si="359"/>
        <v>0</v>
      </c>
      <c r="O274" s="24">
        <f t="shared" si="359"/>
        <v>0</v>
      </c>
      <c r="P274" s="20">
        <v>258</v>
      </c>
    </row>
    <row r="275" spans="1:16" ht="12" customHeight="1" x14ac:dyDescent="0.2">
      <c r="A275" s="18">
        <v>259</v>
      </c>
      <c r="B275" s="23" t="s">
        <v>11</v>
      </c>
      <c r="C275" s="24">
        <f t="shared" si="359"/>
        <v>0</v>
      </c>
      <c r="D275" s="24">
        <f t="shared" si="359"/>
        <v>0</v>
      </c>
      <c r="E275" s="24">
        <f t="shared" si="359"/>
        <v>0</v>
      </c>
      <c r="F275" s="24">
        <f t="shared" si="359"/>
        <v>0</v>
      </c>
      <c r="G275" s="24">
        <f t="shared" si="359"/>
        <v>0</v>
      </c>
      <c r="H275" s="24">
        <f t="shared" si="359"/>
        <v>0</v>
      </c>
      <c r="I275" s="24">
        <f t="shared" si="359"/>
        <v>0</v>
      </c>
      <c r="J275" s="24">
        <f t="shared" si="359"/>
        <v>0</v>
      </c>
      <c r="K275" s="24">
        <f t="shared" si="359"/>
        <v>0</v>
      </c>
      <c r="L275" s="24">
        <f t="shared" si="359"/>
        <v>0</v>
      </c>
      <c r="M275" s="24">
        <f t="shared" si="359"/>
        <v>0</v>
      </c>
      <c r="N275" s="24">
        <f t="shared" si="359"/>
        <v>0</v>
      </c>
      <c r="O275" s="24">
        <f t="shared" si="359"/>
        <v>0</v>
      </c>
      <c r="P275" s="20">
        <v>259</v>
      </c>
    </row>
    <row r="276" spans="1:16" ht="24" customHeight="1" x14ac:dyDescent="0.2">
      <c r="A276" s="18">
        <v>260</v>
      </c>
      <c r="B276" s="59" t="s">
        <v>377</v>
      </c>
      <c r="C276" s="24">
        <f t="shared" ref="C276" si="360">SUM(C277)-SUM(C278)</f>
        <v>0</v>
      </c>
      <c r="D276" s="24">
        <f t="shared" ref="D276:G276" si="361">SUM(D277)-SUM(D278)</f>
        <v>0</v>
      </c>
      <c r="E276" s="24">
        <f t="shared" si="361"/>
        <v>0</v>
      </c>
      <c r="F276" s="24">
        <f t="shared" si="361"/>
        <v>0</v>
      </c>
      <c r="G276" s="24">
        <f t="shared" si="361"/>
        <v>0</v>
      </c>
      <c r="H276" s="24">
        <f t="shared" ref="H276:O276" si="362">SUM(H277)-SUM(H278)</f>
        <v>0</v>
      </c>
      <c r="I276" s="24">
        <f t="shared" si="362"/>
        <v>0</v>
      </c>
      <c r="J276" s="24">
        <f t="shared" si="362"/>
        <v>0</v>
      </c>
      <c r="K276" s="24">
        <f t="shared" si="362"/>
        <v>0</v>
      </c>
      <c r="L276" s="24">
        <f t="shared" si="362"/>
        <v>0</v>
      </c>
      <c r="M276" s="24">
        <f t="shared" si="362"/>
        <v>0</v>
      </c>
      <c r="N276" s="24">
        <f t="shared" si="362"/>
        <v>0</v>
      </c>
      <c r="O276" s="24">
        <f t="shared" si="362"/>
        <v>0</v>
      </c>
      <c r="P276" s="20">
        <v>260</v>
      </c>
    </row>
    <row r="277" spans="1:16" ht="12" customHeight="1" x14ac:dyDescent="0.2">
      <c r="A277" s="18">
        <v>261</v>
      </c>
      <c r="B277" s="23" t="s">
        <v>10</v>
      </c>
      <c r="C277" s="70" t="s">
        <v>14</v>
      </c>
      <c r="D277" s="28" t="s">
        <v>14</v>
      </c>
      <c r="E277" s="28" t="s">
        <v>14</v>
      </c>
      <c r="F277" s="28" t="s">
        <v>14</v>
      </c>
      <c r="G277" s="28" t="s">
        <v>14</v>
      </c>
      <c r="H277" s="70" t="s">
        <v>14</v>
      </c>
      <c r="I277" s="28" t="s">
        <v>14</v>
      </c>
      <c r="J277" s="28" t="s">
        <v>14</v>
      </c>
      <c r="K277" s="28" t="s">
        <v>14</v>
      </c>
      <c r="L277" s="28" t="s">
        <v>14</v>
      </c>
      <c r="M277" s="70" t="s">
        <v>14</v>
      </c>
      <c r="N277" s="28" t="s">
        <v>14</v>
      </c>
      <c r="O277" s="28" t="s">
        <v>14</v>
      </c>
      <c r="P277" s="20">
        <v>261</v>
      </c>
    </row>
    <row r="278" spans="1:16" ht="12" customHeight="1" x14ac:dyDescent="0.2">
      <c r="A278" s="18">
        <v>262</v>
      </c>
      <c r="B278" s="23" t="s">
        <v>11</v>
      </c>
      <c r="C278" s="70" t="s">
        <v>14</v>
      </c>
      <c r="D278" s="28" t="s">
        <v>14</v>
      </c>
      <c r="E278" s="28" t="s">
        <v>14</v>
      </c>
      <c r="F278" s="28" t="s">
        <v>14</v>
      </c>
      <c r="G278" s="28" t="s">
        <v>14</v>
      </c>
      <c r="H278" s="70" t="s">
        <v>14</v>
      </c>
      <c r="I278" s="28" t="s">
        <v>14</v>
      </c>
      <c r="J278" s="28" t="s">
        <v>14</v>
      </c>
      <c r="K278" s="28" t="s">
        <v>14</v>
      </c>
      <c r="L278" s="28" t="s">
        <v>14</v>
      </c>
      <c r="M278" s="70" t="s">
        <v>14</v>
      </c>
      <c r="N278" s="28" t="s">
        <v>14</v>
      </c>
      <c r="O278" s="28" t="s">
        <v>14</v>
      </c>
      <c r="P278" s="20">
        <v>262</v>
      </c>
    </row>
    <row r="279" spans="1:16" ht="24" customHeight="1" x14ac:dyDescent="0.2">
      <c r="A279" s="18">
        <v>263</v>
      </c>
      <c r="B279" s="59" t="s">
        <v>378</v>
      </c>
      <c r="C279" s="24">
        <f t="shared" ref="C279:O279" si="363">SUM(C280)-SUM(C281)</f>
        <v>0</v>
      </c>
      <c r="D279" s="24">
        <f t="shared" si="363"/>
        <v>0</v>
      </c>
      <c r="E279" s="24">
        <f t="shared" si="363"/>
        <v>0</v>
      </c>
      <c r="F279" s="24">
        <f t="shared" si="363"/>
        <v>0</v>
      </c>
      <c r="G279" s="24">
        <f t="shared" si="363"/>
        <v>0</v>
      </c>
      <c r="H279" s="24">
        <f t="shared" si="363"/>
        <v>0</v>
      </c>
      <c r="I279" s="24">
        <f t="shared" si="363"/>
        <v>0</v>
      </c>
      <c r="J279" s="24">
        <f t="shared" si="363"/>
        <v>0</v>
      </c>
      <c r="K279" s="24">
        <f t="shared" si="363"/>
        <v>0</v>
      </c>
      <c r="L279" s="24">
        <f t="shared" si="363"/>
        <v>0</v>
      </c>
      <c r="M279" s="24">
        <f t="shared" si="363"/>
        <v>0</v>
      </c>
      <c r="N279" s="24">
        <f t="shared" si="363"/>
        <v>0</v>
      </c>
      <c r="O279" s="24">
        <f t="shared" si="363"/>
        <v>0</v>
      </c>
      <c r="P279" s="20">
        <v>263</v>
      </c>
    </row>
    <row r="280" spans="1:16" ht="12" customHeight="1" x14ac:dyDescent="0.2">
      <c r="A280" s="18">
        <v>264</v>
      </c>
      <c r="B280" s="23" t="s">
        <v>10</v>
      </c>
      <c r="C280" s="70" t="s">
        <v>14</v>
      </c>
      <c r="D280" s="28" t="s">
        <v>14</v>
      </c>
      <c r="E280" s="28" t="s">
        <v>14</v>
      </c>
      <c r="F280" s="28" t="s">
        <v>14</v>
      </c>
      <c r="G280" s="28" t="s">
        <v>14</v>
      </c>
      <c r="H280" s="70" t="s">
        <v>14</v>
      </c>
      <c r="I280" s="28" t="s">
        <v>14</v>
      </c>
      <c r="J280" s="28" t="s">
        <v>14</v>
      </c>
      <c r="K280" s="28" t="s">
        <v>14</v>
      </c>
      <c r="L280" s="28" t="s">
        <v>14</v>
      </c>
      <c r="M280" s="70" t="s">
        <v>14</v>
      </c>
      <c r="N280" s="28" t="s">
        <v>14</v>
      </c>
      <c r="O280" s="28" t="s">
        <v>14</v>
      </c>
      <c r="P280" s="20">
        <v>264</v>
      </c>
    </row>
    <row r="281" spans="1:16" ht="12" customHeight="1" x14ac:dyDescent="0.2">
      <c r="A281" s="18">
        <v>265</v>
      </c>
      <c r="B281" s="23" t="s">
        <v>11</v>
      </c>
      <c r="C281" s="70" t="s">
        <v>14</v>
      </c>
      <c r="D281" s="28" t="s">
        <v>14</v>
      </c>
      <c r="E281" s="28" t="s">
        <v>14</v>
      </c>
      <c r="F281" s="28" t="s">
        <v>14</v>
      </c>
      <c r="G281" s="28" t="s">
        <v>14</v>
      </c>
      <c r="H281" s="70" t="s">
        <v>14</v>
      </c>
      <c r="I281" s="28" t="s">
        <v>14</v>
      </c>
      <c r="J281" s="28" t="s">
        <v>14</v>
      </c>
      <c r="K281" s="28" t="s">
        <v>14</v>
      </c>
      <c r="L281" s="28" t="s">
        <v>14</v>
      </c>
      <c r="M281" s="70" t="s">
        <v>14</v>
      </c>
      <c r="N281" s="28" t="s">
        <v>14</v>
      </c>
      <c r="O281" s="28" t="s">
        <v>14</v>
      </c>
      <c r="P281" s="20">
        <v>265</v>
      </c>
    </row>
    <row r="282" spans="1:16" ht="24" customHeight="1" x14ac:dyDescent="0.2">
      <c r="A282" s="18">
        <v>266</v>
      </c>
      <c r="B282" s="59" t="s">
        <v>379</v>
      </c>
      <c r="C282" s="24">
        <f t="shared" ref="C282:O282" si="364">SUM(C283)-SUM(C284)</f>
        <v>0</v>
      </c>
      <c r="D282" s="24">
        <f t="shared" si="364"/>
        <v>0</v>
      </c>
      <c r="E282" s="24">
        <f t="shared" si="364"/>
        <v>0</v>
      </c>
      <c r="F282" s="24">
        <f t="shared" si="364"/>
        <v>0</v>
      </c>
      <c r="G282" s="24">
        <f t="shared" si="364"/>
        <v>0</v>
      </c>
      <c r="H282" s="24">
        <f t="shared" si="364"/>
        <v>0</v>
      </c>
      <c r="I282" s="24">
        <f t="shared" si="364"/>
        <v>0</v>
      </c>
      <c r="J282" s="24">
        <f t="shared" si="364"/>
        <v>0</v>
      </c>
      <c r="K282" s="24">
        <f t="shared" si="364"/>
        <v>0</v>
      </c>
      <c r="L282" s="24">
        <f t="shared" si="364"/>
        <v>0</v>
      </c>
      <c r="M282" s="24">
        <f t="shared" si="364"/>
        <v>0</v>
      </c>
      <c r="N282" s="24">
        <f t="shared" si="364"/>
        <v>0</v>
      </c>
      <c r="O282" s="24">
        <f t="shared" si="364"/>
        <v>0</v>
      </c>
      <c r="P282" s="20">
        <v>266</v>
      </c>
    </row>
    <row r="283" spans="1:16" ht="12" customHeight="1" x14ac:dyDescent="0.2">
      <c r="A283" s="18">
        <v>267</v>
      </c>
      <c r="B283" s="23" t="s">
        <v>10</v>
      </c>
      <c r="C283" s="70" t="s">
        <v>14</v>
      </c>
      <c r="D283" s="28" t="s">
        <v>14</v>
      </c>
      <c r="E283" s="28" t="s">
        <v>14</v>
      </c>
      <c r="F283" s="28" t="s">
        <v>14</v>
      </c>
      <c r="G283" s="28" t="s">
        <v>14</v>
      </c>
      <c r="H283" s="70" t="s">
        <v>14</v>
      </c>
      <c r="I283" s="28" t="s">
        <v>14</v>
      </c>
      <c r="J283" s="28" t="s">
        <v>14</v>
      </c>
      <c r="K283" s="28" t="s">
        <v>14</v>
      </c>
      <c r="L283" s="28" t="s">
        <v>14</v>
      </c>
      <c r="M283" s="70" t="s">
        <v>14</v>
      </c>
      <c r="N283" s="28" t="s">
        <v>14</v>
      </c>
      <c r="O283" s="28" t="s">
        <v>14</v>
      </c>
      <c r="P283" s="20">
        <v>267</v>
      </c>
    </row>
    <row r="284" spans="1:16" ht="12" customHeight="1" x14ac:dyDescent="0.2">
      <c r="A284" s="18">
        <v>268</v>
      </c>
      <c r="B284" s="23" t="s">
        <v>11</v>
      </c>
      <c r="C284" s="70" t="s">
        <v>14</v>
      </c>
      <c r="D284" s="28" t="s">
        <v>14</v>
      </c>
      <c r="E284" s="28" t="s">
        <v>14</v>
      </c>
      <c r="F284" s="28" t="s">
        <v>14</v>
      </c>
      <c r="G284" s="28" t="s">
        <v>14</v>
      </c>
      <c r="H284" s="70" t="s">
        <v>14</v>
      </c>
      <c r="I284" s="28" t="s">
        <v>14</v>
      </c>
      <c r="J284" s="28" t="s">
        <v>14</v>
      </c>
      <c r="K284" s="28" t="s">
        <v>14</v>
      </c>
      <c r="L284" s="28" t="s">
        <v>14</v>
      </c>
      <c r="M284" s="70" t="s">
        <v>14</v>
      </c>
      <c r="N284" s="28" t="s">
        <v>14</v>
      </c>
      <c r="O284" s="28" t="s">
        <v>14</v>
      </c>
      <c r="P284" s="20">
        <v>268</v>
      </c>
    </row>
    <row r="285" spans="1:16" ht="12.4" customHeight="1" x14ac:dyDescent="0.2">
      <c r="A285" s="18">
        <v>269</v>
      </c>
      <c r="B285" s="32" t="s">
        <v>85</v>
      </c>
      <c r="C285" s="24">
        <f t="shared" ref="C285:O285" si="365">SUM(C286)-SUM(C287)</f>
        <v>-1636.9719934699997</v>
      </c>
      <c r="D285" s="24">
        <f t="shared" si="365"/>
        <v>-424.30630224999993</v>
      </c>
      <c r="E285" s="24">
        <f t="shared" si="365"/>
        <v>-524.62357257999997</v>
      </c>
      <c r="F285" s="24">
        <f t="shared" si="365"/>
        <v>-397.95706052999998</v>
      </c>
      <c r="G285" s="24">
        <f t="shared" si="365"/>
        <v>-290.08505810999998</v>
      </c>
      <c r="H285" s="24">
        <f t="shared" si="365"/>
        <v>-978.38050339000029</v>
      </c>
      <c r="I285" s="24">
        <f t="shared" si="365"/>
        <v>-576.69713291000005</v>
      </c>
      <c r="J285" s="24">
        <f t="shared" si="365"/>
        <v>-354.98080028999999</v>
      </c>
      <c r="K285" s="24">
        <f t="shared" si="365"/>
        <v>276.97493631999987</v>
      </c>
      <c r="L285" s="24">
        <f t="shared" si="365"/>
        <v>-323.67750651</v>
      </c>
      <c r="M285" s="24">
        <f t="shared" si="365"/>
        <v>-1080.90641908</v>
      </c>
      <c r="N285" s="24">
        <f t="shared" si="365"/>
        <v>-585.05346602999998</v>
      </c>
      <c r="O285" s="24">
        <f t="shared" si="365"/>
        <v>-495.85295305</v>
      </c>
      <c r="P285" s="20">
        <v>269</v>
      </c>
    </row>
    <row r="286" spans="1:16" ht="12.4" customHeight="1" x14ac:dyDescent="0.2">
      <c r="A286" s="18">
        <v>270</v>
      </c>
      <c r="B286" s="23" t="s">
        <v>10</v>
      </c>
      <c r="C286" s="24">
        <f t="shared" ref="C286:C287" si="366">SUM(D286,E286,F286,G286)</f>
        <v>0</v>
      </c>
      <c r="D286" s="25">
        <v>0</v>
      </c>
      <c r="E286" s="25">
        <v>0</v>
      </c>
      <c r="F286" s="25">
        <v>0</v>
      </c>
      <c r="G286" s="25">
        <v>0</v>
      </c>
      <c r="H286" s="24">
        <f t="shared" ref="H286:H287" si="367">SUM(I286,J286,K286,L286)</f>
        <v>0</v>
      </c>
      <c r="I286" s="25">
        <v>0</v>
      </c>
      <c r="J286" s="25">
        <v>0</v>
      </c>
      <c r="K286" s="25">
        <v>0</v>
      </c>
      <c r="L286" s="25">
        <v>0</v>
      </c>
      <c r="M286" s="24">
        <f t="shared" ref="M286:M287" si="368">SUM(N286,O286)</f>
        <v>0</v>
      </c>
      <c r="N286" s="25">
        <v>0</v>
      </c>
      <c r="O286" s="25">
        <v>0</v>
      </c>
      <c r="P286" s="20">
        <v>270</v>
      </c>
    </row>
    <row r="287" spans="1:16" ht="12.4" customHeight="1" x14ac:dyDescent="0.2">
      <c r="A287" s="18">
        <v>271</v>
      </c>
      <c r="B287" s="23" t="s">
        <v>11</v>
      </c>
      <c r="C287" s="24">
        <f t="shared" si="366"/>
        <v>1636.9719934699997</v>
      </c>
      <c r="D287" s="25">
        <v>424.30630224999993</v>
      </c>
      <c r="E287" s="25">
        <v>524.62357257999997</v>
      </c>
      <c r="F287" s="25">
        <v>397.95706052999998</v>
      </c>
      <c r="G287" s="25">
        <v>290.08505810999998</v>
      </c>
      <c r="H287" s="24">
        <f t="shared" si="367"/>
        <v>978.38050339000029</v>
      </c>
      <c r="I287" s="25">
        <v>576.69713291000005</v>
      </c>
      <c r="J287" s="25">
        <v>354.98080028999999</v>
      </c>
      <c r="K287" s="25">
        <v>-276.97493631999987</v>
      </c>
      <c r="L287" s="25">
        <v>323.67750651</v>
      </c>
      <c r="M287" s="24">
        <f t="shared" si="368"/>
        <v>1080.90641908</v>
      </c>
      <c r="N287" s="25">
        <v>585.05346602999998</v>
      </c>
      <c r="O287" s="25">
        <v>495.85295305</v>
      </c>
      <c r="P287" s="20">
        <v>271</v>
      </c>
    </row>
    <row r="288" spans="1:16" ht="12.4" customHeight="1" x14ac:dyDescent="0.2">
      <c r="A288" s="18"/>
      <c r="B288" s="71" t="s">
        <v>401</v>
      </c>
      <c r="C288" s="24"/>
      <c r="D288" s="25"/>
      <c r="E288" s="25"/>
      <c r="F288" s="25"/>
      <c r="G288" s="25"/>
      <c r="H288" s="24"/>
      <c r="I288" s="25"/>
      <c r="J288" s="25"/>
      <c r="K288" s="25"/>
      <c r="L288" s="25"/>
      <c r="M288" s="24"/>
      <c r="N288" s="25"/>
      <c r="O288" s="25"/>
      <c r="P288" s="20"/>
    </row>
    <row r="289" spans="1:16" ht="37.5" customHeight="1" x14ac:dyDescent="0.2">
      <c r="A289" s="18">
        <v>272</v>
      </c>
      <c r="B289" s="60" t="s">
        <v>86</v>
      </c>
      <c r="C289" s="24">
        <f t="shared" ref="C289" si="369">SUM(C290)-SUM(C291)</f>
        <v>0</v>
      </c>
      <c r="D289" s="24">
        <f t="shared" ref="D289:G289" si="370">SUM(D290)-SUM(D291)</f>
        <v>0</v>
      </c>
      <c r="E289" s="24">
        <f t="shared" si="370"/>
        <v>0</v>
      </c>
      <c r="F289" s="24">
        <f t="shared" si="370"/>
        <v>0</v>
      </c>
      <c r="G289" s="24">
        <f t="shared" si="370"/>
        <v>0</v>
      </c>
      <c r="H289" s="24">
        <f t="shared" ref="H289:O289" si="371">SUM(H290)-SUM(H291)</f>
        <v>0</v>
      </c>
      <c r="I289" s="24">
        <f t="shared" si="371"/>
        <v>0</v>
      </c>
      <c r="J289" s="24">
        <f t="shared" si="371"/>
        <v>0</v>
      </c>
      <c r="K289" s="24">
        <f t="shared" si="371"/>
        <v>0</v>
      </c>
      <c r="L289" s="24">
        <f t="shared" si="371"/>
        <v>0</v>
      </c>
      <c r="M289" s="24">
        <f t="shared" si="371"/>
        <v>0</v>
      </c>
      <c r="N289" s="24">
        <f t="shared" si="371"/>
        <v>0</v>
      </c>
      <c r="O289" s="24">
        <f t="shared" si="371"/>
        <v>0</v>
      </c>
      <c r="P289" s="20">
        <v>272</v>
      </c>
    </row>
    <row r="290" spans="1:16" ht="12" customHeight="1" x14ac:dyDescent="0.2">
      <c r="A290" s="18">
        <v>273</v>
      </c>
      <c r="B290" s="23" t="s">
        <v>10</v>
      </c>
      <c r="C290" s="70" t="s">
        <v>14</v>
      </c>
      <c r="D290" s="28" t="s">
        <v>14</v>
      </c>
      <c r="E290" s="28" t="s">
        <v>14</v>
      </c>
      <c r="F290" s="28" t="s">
        <v>14</v>
      </c>
      <c r="G290" s="28" t="s">
        <v>14</v>
      </c>
      <c r="H290" s="70" t="s">
        <v>14</v>
      </c>
      <c r="I290" s="28" t="s">
        <v>14</v>
      </c>
      <c r="J290" s="28" t="s">
        <v>14</v>
      </c>
      <c r="K290" s="28" t="s">
        <v>14</v>
      </c>
      <c r="L290" s="28" t="s">
        <v>14</v>
      </c>
      <c r="M290" s="70" t="s">
        <v>14</v>
      </c>
      <c r="N290" s="28" t="s">
        <v>14</v>
      </c>
      <c r="O290" s="28" t="s">
        <v>14</v>
      </c>
      <c r="P290" s="20">
        <v>273</v>
      </c>
    </row>
    <row r="291" spans="1:16" ht="12" customHeight="1" x14ac:dyDescent="0.2">
      <c r="A291" s="18">
        <v>274</v>
      </c>
      <c r="B291" s="23" t="s">
        <v>11</v>
      </c>
      <c r="C291" s="70" t="s">
        <v>14</v>
      </c>
      <c r="D291" s="28" t="s">
        <v>14</v>
      </c>
      <c r="E291" s="28" t="s">
        <v>14</v>
      </c>
      <c r="F291" s="28" t="s">
        <v>14</v>
      </c>
      <c r="G291" s="28" t="s">
        <v>14</v>
      </c>
      <c r="H291" s="70" t="s">
        <v>14</v>
      </c>
      <c r="I291" s="28" t="s">
        <v>14</v>
      </c>
      <c r="J291" s="28" t="s">
        <v>14</v>
      </c>
      <c r="K291" s="28" t="s">
        <v>14</v>
      </c>
      <c r="L291" s="28" t="s">
        <v>14</v>
      </c>
      <c r="M291" s="70" t="s">
        <v>14</v>
      </c>
      <c r="N291" s="28" t="s">
        <v>14</v>
      </c>
      <c r="O291" s="28" t="s">
        <v>14</v>
      </c>
      <c r="P291" s="20">
        <v>274</v>
      </c>
    </row>
    <row r="292" spans="1:16" ht="24" customHeight="1" x14ac:dyDescent="0.2">
      <c r="A292" s="18">
        <v>275</v>
      </c>
      <c r="B292" s="73" t="s">
        <v>87</v>
      </c>
      <c r="C292" s="24">
        <f t="shared" ref="C292:O292" si="372">SUM(C293)-SUM(C294)</f>
        <v>0</v>
      </c>
      <c r="D292" s="24">
        <f t="shared" si="372"/>
        <v>0</v>
      </c>
      <c r="E292" s="24">
        <f t="shared" si="372"/>
        <v>0</v>
      </c>
      <c r="F292" s="24">
        <f t="shared" si="372"/>
        <v>0</v>
      </c>
      <c r="G292" s="24">
        <f t="shared" si="372"/>
        <v>0</v>
      </c>
      <c r="H292" s="24">
        <f t="shared" si="372"/>
        <v>0</v>
      </c>
      <c r="I292" s="24">
        <f t="shared" si="372"/>
        <v>0</v>
      </c>
      <c r="J292" s="24">
        <f t="shared" si="372"/>
        <v>0</v>
      </c>
      <c r="K292" s="24">
        <f t="shared" si="372"/>
        <v>0</v>
      </c>
      <c r="L292" s="24">
        <f t="shared" si="372"/>
        <v>0</v>
      </c>
      <c r="M292" s="24">
        <f t="shared" si="372"/>
        <v>0</v>
      </c>
      <c r="N292" s="24">
        <f t="shared" si="372"/>
        <v>0</v>
      </c>
      <c r="O292" s="24">
        <f t="shared" si="372"/>
        <v>0</v>
      </c>
      <c r="P292" s="20">
        <v>275</v>
      </c>
    </row>
    <row r="293" spans="1:16" ht="12" customHeight="1" x14ac:dyDescent="0.2">
      <c r="A293" s="18">
        <v>276</v>
      </c>
      <c r="B293" s="23" t="s">
        <v>10</v>
      </c>
      <c r="C293" s="70" t="s">
        <v>14</v>
      </c>
      <c r="D293" s="28" t="s">
        <v>14</v>
      </c>
      <c r="E293" s="28" t="s">
        <v>14</v>
      </c>
      <c r="F293" s="28" t="s">
        <v>14</v>
      </c>
      <c r="G293" s="28" t="s">
        <v>14</v>
      </c>
      <c r="H293" s="70" t="s">
        <v>14</v>
      </c>
      <c r="I293" s="28" t="s">
        <v>14</v>
      </c>
      <c r="J293" s="28" t="s">
        <v>14</v>
      </c>
      <c r="K293" s="28" t="s">
        <v>14</v>
      </c>
      <c r="L293" s="28" t="s">
        <v>14</v>
      </c>
      <c r="M293" s="70" t="s">
        <v>14</v>
      </c>
      <c r="N293" s="28" t="s">
        <v>14</v>
      </c>
      <c r="O293" s="28" t="s">
        <v>14</v>
      </c>
      <c r="P293" s="20">
        <v>276</v>
      </c>
    </row>
    <row r="294" spans="1:16" ht="12" customHeight="1" x14ac:dyDescent="0.2">
      <c r="A294" s="18">
        <v>277</v>
      </c>
      <c r="B294" s="23" t="s">
        <v>11</v>
      </c>
      <c r="C294" s="70" t="s">
        <v>14</v>
      </c>
      <c r="D294" s="28" t="s">
        <v>14</v>
      </c>
      <c r="E294" s="28" t="s">
        <v>14</v>
      </c>
      <c r="F294" s="28" t="s">
        <v>14</v>
      </c>
      <c r="G294" s="28" t="s">
        <v>14</v>
      </c>
      <c r="H294" s="70" t="s">
        <v>14</v>
      </c>
      <c r="I294" s="28" t="s">
        <v>14</v>
      </c>
      <c r="J294" s="28" t="s">
        <v>14</v>
      </c>
      <c r="K294" s="28" t="s">
        <v>14</v>
      </c>
      <c r="L294" s="28" t="s">
        <v>14</v>
      </c>
      <c r="M294" s="70" t="s">
        <v>14</v>
      </c>
      <c r="N294" s="28" t="s">
        <v>14</v>
      </c>
      <c r="O294" s="28" t="s">
        <v>14</v>
      </c>
      <c r="P294" s="20">
        <v>277</v>
      </c>
    </row>
    <row r="295" spans="1:16" ht="12.6" customHeight="1" x14ac:dyDescent="0.2">
      <c r="A295" s="18">
        <v>278</v>
      </c>
      <c r="B295" s="29" t="s">
        <v>88</v>
      </c>
      <c r="C295" s="24">
        <f t="shared" ref="C295:O295" si="373">SUM(C296)-SUM(C297)</f>
        <v>0</v>
      </c>
      <c r="D295" s="24">
        <f t="shared" si="373"/>
        <v>0</v>
      </c>
      <c r="E295" s="24">
        <f t="shared" si="373"/>
        <v>0</v>
      </c>
      <c r="F295" s="24">
        <f t="shared" si="373"/>
        <v>0</v>
      </c>
      <c r="G295" s="24">
        <f t="shared" si="373"/>
        <v>0</v>
      </c>
      <c r="H295" s="24">
        <f t="shared" si="373"/>
        <v>0</v>
      </c>
      <c r="I295" s="24">
        <f t="shared" si="373"/>
        <v>0</v>
      </c>
      <c r="J295" s="24">
        <f t="shared" si="373"/>
        <v>0</v>
      </c>
      <c r="K295" s="24">
        <f t="shared" si="373"/>
        <v>0</v>
      </c>
      <c r="L295" s="24">
        <f t="shared" si="373"/>
        <v>0</v>
      </c>
      <c r="M295" s="24">
        <f t="shared" si="373"/>
        <v>0</v>
      </c>
      <c r="N295" s="24">
        <f t="shared" si="373"/>
        <v>0</v>
      </c>
      <c r="O295" s="24">
        <f t="shared" si="373"/>
        <v>0</v>
      </c>
      <c r="P295" s="20">
        <v>278</v>
      </c>
    </row>
    <row r="296" spans="1:16" ht="12" customHeight="1" x14ac:dyDescent="0.2">
      <c r="A296" s="18">
        <v>279</v>
      </c>
      <c r="B296" s="23" t="s">
        <v>10</v>
      </c>
      <c r="C296" s="24">
        <f t="shared" ref="C296:O297" si="374">SUM(C299,C302,C305)</f>
        <v>0</v>
      </c>
      <c r="D296" s="24">
        <f t="shared" si="374"/>
        <v>0</v>
      </c>
      <c r="E296" s="24">
        <f t="shared" si="374"/>
        <v>0</v>
      </c>
      <c r="F296" s="24">
        <f t="shared" si="374"/>
        <v>0</v>
      </c>
      <c r="G296" s="24">
        <f t="shared" si="374"/>
        <v>0</v>
      </c>
      <c r="H296" s="24">
        <f t="shared" si="374"/>
        <v>0</v>
      </c>
      <c r="I296" s="24">
        <f t="shared" si="374"/>
        <v>0</v>
      </c>
      <c r="J296" s="24">
        <f t="shared" si="374"/>
        <v>0</v>
      </c>
      <c r="K296" s="24">
        <f t="shared" si="374"/>
        <v>0</v>
      </c>
      <c r="L296" s="24">
        <f t="shared" si="374"/>
        <v>0</v>
      </c>
      <c r="M296" s="24">
        <f t="shared" si="374"/>
        <v>0</v>
      </c>
      <c r="N296" s="24">
        <f t="shared" si="374"/>
        <v>0</v>
      </c>
      <c r="O296" s="24">
        <f t="shared" si="374"/>
        <v>0</v>
      </c>
      <c r="P296" s="20">
        <v>279</v>
      </c>
    </row>
    <row r="297" spans="1:16" ht="12" customHeight="1" x14ac:dyDescent="0.2">
      <c r="A297" s="18">
        <v>280</v>
      </c>
      <c r="B297" s="23" t="s">
        <v>11</v>
      </c>
      <c r="C297" s="24">
        <f t="shared" si="374"/>
        <v>0</v>
      </c>
      <c r="D297" s="24">
        <f t="shared" si="374"/>
        <v>0</v>
      </c>
      <c r="E297" s="24">
        <f t="shared" si="374"/>
        <v>0</v>
      </c>
      <c r="F297" s="24">
        <f t="shared" si="374"/>
        <v>0</v>
      </c>
      <c r="G297" s="24">
        <f t="shared" si="374"/>
        <v>0</v>
      </c>
      <c r="H297" s="24">
        <f t="shared" si="374"/>
        <v>0</v>
      </c>
      <c r="I297" s="24">
        <f t="shared" si="374"/>
        <v>0</v>
      </c>
      <c r="J297" s="24">
        <f t="shared" si="374"/>
        <v>0</v>
      </c>
      <c r="K297" s="24">
        <f t="shared" si="374"/>
        <v>0</v>
      </c>
      <c r="L297" s="24">
        <f t="shared" si="374"/>
        <v>0</v>
      </c>
      <c r="M297" s="24">
        <f t="shared" si="374"/>
        <v>0</v>
      </c>
      <c r="N297" s="24">
        <f t="shared" si="374"/>
        <v>0</v>
      </c>
      <c r="O297" s="24">
        <f t="shared" si="374"/>
        <v>0</v>
      </c>
      <c r="P297" s="20">
        <v>280</v>
      </c>
    </row>
    <row r="298" spans="1:16" ht="12.6" customHeight="1" x14ac:dyDescent="0.2">
      <c r="A298" s="18">
        <v>281</v>
      </c>
      <c r="B298" s="32" t="s">
        <v>89</v>
      </c>
      <c r="C298" s="24">
        <f t="shared" ref="C298" si="375">SUM(C299)-SUM(C300)</f>
        <v>0</v>
      </c>
      <c r="D298" s="24">
        <f t="shared" ref="D298:G298" si="376">SUM(D299)-SUM(D300)</f>
        <v>0</v>
      </c>
      <c r="E298" s="24">
        <f t="shared" si="376"/>
        <v>0</v>
      </c>
      <c r="F298" s="24">
        <f t="shared" si="376"/>
        <v>0</v>
      </c>
      <c r="G298" s="24">
        <f t="shared" si="376"/>
        <v>0</v>
      </c>
      <c r="H298" s="24">
        <f t="shared" ref="H298:O298" si="377">SUM(H299)-SUM(H300)</f>
        <v>0</v>
      </c>
      <c r="I298" s="24">
        <f t="shared" si="377"/>
        <v>0</v>
      </c>
      <c r="J298" s="24">
        <f t="shared" si="377"/>
        <v>0</v>
      </c>
      <c r="K298" s="24">
        <f t="shared" si="377"/>
        <v>0</v>
      </c>
      <c r="L298" s="24">
        <f t="shared" si="377"/>
        <v>0</v>
      </c>
      <c r="M298" s="24">
        <f t="shared" si="377"/>
        <v>0</v>
      </c>
      <c r="N298" s="24">
        <f t="shared" si="377"/>
        <v>0</v>
      </c>
      <c r="O298" s="24">
        <f t="shared" si="377"/>
        <v>0</v>
      </c>
      <c r="P298" s="20">
        <v>281</v>
      </c>
    </row>
    <row r="299" spans="1:16" ht="12" customHeight="1" x14ac:dyDescent="0.2">
      <c r="A299" s="18">
        <v>282</v>
      </c>
      <c r="B299" s="23" t="s">
        <v>10</v>
      </c>
      <c r="C299" s="24">
        <f>SUM(D299,E299,F299,G299)</f>
        <v>0</v>
      </c>
      <c r="D299" s="25">
        <v>0</v>
      </c>
      <c r="E299" s="25">
        <v>0</v>
      </c>
      <c r="F299" s="25">
        <v>0</v>
      </c>
      <c r="G299" s="25">
        <v>0</v>
      </c>
      <c r="H299" s="24">
        <f>SUM(I299,J299,K299,L299)</f>
        <v>0</v>
      </c>
      <c r="I299" s="25">
        <v>0</v>
      </c>
      <c r="J299" s="25">
        <v>0</v>
      </c>
      <c r="K299" s="25">
        <v>0</v>
      </c>
      <c r="L299" s="25">
        <v>0</v>
      </c>
      <c r="M299" s="24">
        <f t="shared" ref="M299:M300" si="378">SUM(N299,O299)</f>
        <v>0</v>
      </c>
      <c r="N299" s="25">
        <v>0</v>
      </c>
      <c r="O299" s="25">
        <v>0</v>
      </c>
      <c r="P299" s="20">
        <v>282</v>
      </c>
    </row>
    <row r="300" spans="1:16" ht="12" customHeight="1" x14ac:dyDescent="0.2">
      <c r="A300" s="18">
        <v>283</v>
      </c>
      <c r="B300" s="23" t="s">
        <v>11</v>
      </c>
      <c r="C300" s="24">
        <f>SUM(D300,E300,F300,G300)</f>
        <v>0</v>
      </c>
      <c r="D300" s="25">
        <v>0</v>
      </c>
      <c r="E300" s="25">
        <v>0</v>
      </c>
      <c r="F300" s="25">
        <v>0</v>
      </c>
      <c r="G300" s="25">
        <v>0</v>
      </c>
      <c r="H300" s="24">
        <f>SUM(I300,J300,K300,L300)</f>
        <v>0</v>
      </c>
      <c r="I300" s="25">
        <v>0</v>
      </c>
      <c r="J300" s="25">
        <v>0</v>
      </c>
      <c r="K300" s="25">
        <v>0</v>
      </c>
      <c r="L300" s="25">
        <v>0</v>
      </c>
      <c r="M300" s="24">
        <f t="shared" si="378"/>
        <v>0</v>
      </c>
      <c r="N300" s="25">
        <v>0</v>
      </c>
      <c r="O300" s="25">
        <v>0</v>
      </c>
      <c r="P300" s="20">
        <v>283</v>
      </c>
    </row>
    <row r="301" spans="1:16" ht="24" customHeight="1" x14ac:dyDescent="0.2">
      <c r="A301" s="18">
        <v>284</v>
      </c>
      <c r="B301" s="60" t="s">
        <v>90</v>
      </c>
      <c r="C301" s="24">
        <f t="shared" ref="C301" si="379">SUM(C302)-SUM(C303)</f>
        <v>0</v>
      </c>
      <c r="D301" s="24">
        <f t="shared" ref="D301:G301" si="380">SUM(D302)-SUM(D303)</f>
        <v>0</v>
      </c>
      <c r="E301" s="24">
        <f t="shared" si="380"/>
        <v>0</v>
      </c>
      <c r="F301" s="24">
        <f t="shared" si="380"/>
        <v>0</v>
      </c>
      <c r="G301" s="24">
        <f t="shared" si="380"/>
        <v>0</v>
      </c>
      <c r="H301" s="24">
        <f t="shared" ref="H301:O301" si="381">SUM(H302)-SUM(H303)</f>
        <v>0</v>
      </c>
      <c r="I301" s="24">
        <f t="shared" si="381"/>
        <v>0</v>
      </c>
      <c r="J301" s="24">
        <f t="shared" si="381"/>
        <v>0</v>
      </c>
      <c r="K301" s="24">
        <f t="shared" si="381"/>
        <v>0</v>
      </c>
      <c r="L301" s="24">
        <f t="shared" si="381"/>
        <v>0</v>
      </c>
      <c r="M301" s="24">
        <f t="shared" si="381"/>
        <v>0</v>
      </c>
      <c r="N301" s="24">
        <f t="shared" si="381"/>
        <v>0</v>
      </c>
      <c r="O301" s="24">
        <f t="shared" si="381"/>
        <v>0</v>
      </c>
      <c r="P301" s="20">
        <v>284</v>
      </c>
    </row>
    <row r="302" spans="1:16" ht="12" customHeight="1" x14ac:dyDescent="0.2">
      <c r="A302" s="18">
        <v>285</v>
      </c>
      <c r="B302" s="23" t="s">
        <v>10</v>
      </c>
      <c r="C302" s="70" t="s">
        <v>14</v>
      </c>
      <c r="D302" s="28" t="s">
        <v>14</v>
      </c>
      <c r="E302" s="28" t="s">
        <v>14</v>
      </c>
      <c r="F302" s="28" t="s">
        <v>14</v>
      </c>
      <c r="G302" s="28" t="s">
        <v>14</v>
      </c>
      <c r="H302" s="70" t="s">
        <v>14</v>
      </c>
      <c r="I302" s="28" t="s">
        <v>14</v>
      </c>
      <c r="J302" s="28" t="s">
        <v>14</v>
      </c>
      <c r="K302" s="28" t="s">
        <v>14</v>
      </c>
      <c r="L302" s="28" t="s">
        <v>14</v>
      </c>
      <c r="M302" s="70" t="s">
        <v>14</v>
      </c>
      <c r="N302" s="28" t="s">
        <v>14</v>
      </c>
      <c r="O302" s="28" t="s">
        <v>14</v>
      </c>
      <c r="P302" s="20">
        <v>285</v>
      </c>
    </row>
    <row r="303" spans="1:16" ht="12" customHeight="1" x14ac:dyDescent="0.2">
      <c r="A303" s="18">
        <v>286</v>
      </c>
      <c r="B303" s="23" t="s">
        <v>11</v>
      </c>
      <c r="C303" s="70" t="s">
        <v>14</v>
      </c>
      <c r="D303" s="28" t="s">
        <v>14</v>
      </c>
      <c r="E303" s="28" t="s">
        <v>14</v>
      </c>
      <c r="F303" s="28" t="s">
        <v>14</v>
      </c>
      <c r="G303" s="28" t="s">
        <v>14</v>
      </c>
      <c r="H303" s="70" t="s">
        <v>14</v>
      </c>
      <c r="I303" s="28" t="s">
        <v>14</v>
      </c>
      <c r="J303" s="28" t="s">
        <v>14</v>
      </c>
      <c r="K303" s="28" t="s">
        <v>14</v>
      </c>
      <c r="L303" s="28" t="s">
        <v>14</v>
      </c>
      <c r="M303" s="70" t="s">
        <v>14</v>
      </c>
      <c r="N303" s="28" t="s">
        <v>14</v>
      </c>
      <c r="O303" s="28" t="s">
        <v>14</v>
      </c>
      <c r="P303" s="20">
        <v>286</v>
      </c>
    </row>
    <row r="304" spans="1:16" ht="12.6" customHeight="1" x14ac:dyDescent="0.2">
      <c r="A304" s="18">
        <v>287</v>
      </c>
      <c r="B304" s="32" t="s">
        <v>91</v>
      </c>
      <c r="C304" s="24">
        <f t="shared" ref="C304:O304" si="382">SUM(C305)-SUM(C306)</f>
        <v>0</v>
      </c>
      <c r="D304" s="24">
        <f t="shared" si="382"/>
        <v>0</v>
      </c>
      <c r="E304" s="24">
        <f t="shared" si="382"/>
        <v>0</v>
      </c>
      <c r="F304" s="24">
        <f t="shared" si="382"/>
        <v>0</v>
      </c>
      <c r="G304" s="24">
        <f t="shared" si="382"/>
        <v>0</v>
      </c>
      <c r="H304" s="24">
        <f t="shared" si="382"/>
        <v>0</v>
      </c>
      <c r="I304" s="24">
        <f t="shared" si="382"/>
        <v>0</v>
      </c>
      <c r="J304" s="24">
        <f t="shared" si="382"/>
        <v>0</v>
      </c>
      <c r="K304" s="24">
        <f t="shared" si="382"/>
        <v>0</v>
      </c>
      <c r="L304" s="24">
        <f t="shared" si="382"/>
        <v>0</v>
      </c>
      <c r="M304" s="24">
        <f t="shared" si="382"/>
        <v>0</v>
      </c>
      <c r="N304" s="24">
        <f t="shared" si="382"/>
        <v>0</v>
      </c>
      <c r="O304" s="24">
        <f t="shared" si="382"/>
        <v>0</v>
      </c>
      <c r="P304" s="20">
        <v>287</v>
      </c>
    </row>
    <row r="305" spans="1:16" ht="12" customHeight="1" x14ac:dyDescent="0.2">
      <c r="A305" s="18">
        <v>288</v>
      </c>
      <c r="B305" s="23" t="s">
        <v>10</v>
      </c>
      <c r="C305" s="24">
        <f t="shared" ref="C305:O306" si="383">SUM(C308,C311,C314)</f>
        <v>0</v>
      </c>
      <c r="D305" s="24">
        <f t="shared" si="383"/>
        <v>0</v>
      </c>
      <c r="E305" s="24">
        <f t="shared" si="383"/>
        <v>0</v>
      </c>
      <c r="F305" s="24">
        <f t="shared" si="383"/>
        <v>0</v>
      </c>
      <c r="G305" s="24">
        <f t="shared" si="383"/>
        <v>0</v>
      </c>
      <c r="H305" s="24">
        <f t="shared" si="383"/>
        <v>0</v>
      </c>
      <c r="I305" s="24">
        <f t="shared" si="383"/>
        <v>0</v>
      </c>
      <c r="J305" s="24">
        <f t="shared" si="383"/>
        <v>0</v>
      </c>
      <c r="K305" s="24">
        <f t="shared" si="383"/>
        <v>0</v>
      </c>
      <c r="L305" s="24">
        <f t="shared" si="383"/>
        <v>0</v>
      </c>
      <c r="M305" s="24">
        <f t="shared" si="383"/>
        <v>0</v>
      </c>
      <c r="N305" s="24">
        <f t="shared" si="383"/>
        <v>0</v>
      </c>
      <c r="O305" s="24">
        <f t="shared" si="383"/>
        <v>0</v>
      </c>
      <c r="P305" s="20">
        <v>288</v>
      </c>
    </row>
    <row r="306" spans="1:16" ht="12" customHeight="1" x14ac:dyDescent="0.2">
      <c r="A306" s="18">
        <v>289</v>
      </c>
      <c r="B306" s="23" t="s">
        <v>11</v>
      </c>
      <c r="C306" s="24">
        <f t="shared" si="383"/>
        <v>0</v>
      </c>
      <c r="D306" s="24">
        <f t="shared" si="383"/>
        <v>0</v>
      </c>
      <c r="E306" s="24">
        <f t="shared" si="383"/>
        <v>0</v>
      </c>
      <c r="F306" s="24">
        <f t="shared" si="383"/>
        <v>0</v>
      </c>
      <c r="G306" s="24">
        <f t="shared" si="383"/>
        <v>0</v>
      </c>
      <c r="H306" s="24">
        <f t="shared" si="383"/>
        <v>0</v>
      </c>
      <c r="I306" s="24">
        <f t="shared" si="383"/>
        <v>0</v>
      </c>
      <c r="J306" s="24">
        <f t="shared" si="383"/>
        <v>0</v>
      </c>
      <c r="K306" s="24">
        <f t="shared" si="383"/>
        <v>0</v>
      </c>
      <c r="L306" s="24">
        <f t="shared" si="383"/>
        <v>0</v>
      </c>
      <c r="M306" s="24">
        <f t="shared" si="383"/>
        <v>0</v>
      </c>
      <c r="N306" s="24">
        <f t="shared" si="383"/>
        <v>0</v>
      </c>
      <c r="O306" s="24">
        <f t="shared" si="383"/>
        <v>0</v>
      </c>
      <c r="P306" s="20">
        <v>289</v>
      </c>
    </row>
    <row r="307" spans="1:16" ht="24" customHeight="1" x14ac:dyDescent="0.2">
      <c r="A307" s="18">
        <v>290</v>
      </c>
      <c r="B307" s="58" t="s">
        <v>380</v>
      </c>
      <c r="C307" s="24">
        <f t="shared" ref="C307" si="384">SUM(C308)-SUM(C309)</f>
        <v>0</v>
      </c>
      <c r="D307" s="24">
        <f t="shared" ref="D307:G307" si="385">SUM(D308)-SUM(D309)</f>
        <v>0</v>
      </c>
      <c r="E307" s="24">
        <f t="shared" si="385"/>
        <v>0</v>
      </c>
      <c r="F307" s="24">
        <f t="shared" si="385"/>
        <v>0</v>
      </c>
      <c r="G307" s="24">
        <f t="shared" si="385"/>
        <v>0</v>
      </c>
      <c r="H307" s="24">
        <f t="shared" ref="H307:O307" si="386">SUM(H308)-SUM(H309)</f>
        <v>0</v>
      </c>
      <c r="I307" s="24">
        <f t="shared" si="386"/>
        <v>0</v>
      </c>
      <c r="J307" s="24">
        <f t="shared" si="386"/>
        <v>0</v>
      </c>
      <c r="K307" s="24">
        <f t="shared" si="386"/>
        <v>0</v>
      </c>
      <c r="L307" s="24">
        <f t="shared" si="386"/>
        <v>0</v>
      </c>
      <c r="M307" s="24">
        <f t="shared" si="386"/>
        <v>0</v>
      </c>
      <c r="N307" s="24">
        <f t="shared" si="386"/>
        <v>0</v>
      </c>
      <c r="O307" s="24">
        <f t="shared" si="386"/>
        <v>0</v>
      </c>
      <c r="P307" s="20">
        <v>290</v>
      </c>
    </row>
    <row r="308" spans="1:16" ht="12" customHeight="1" x14ac:dyDescent="0.2">
      <c r="A308" s="18">
        <v>291</v>
      </c>
      <c r="B308" s="23" t="s">
        <v>10</v>
      </c>
      <c r="C308" s="70" t="s">
        <v>14</v>
      </c>
      <c r="D308" s="28" t="s">
        <v>14</v>
      </c>
      <c r="E308" s="28" t="s">
        <v>14</v>
      </c>
      <c r="F308" s="28" t="s">
        <v>14</v>
      </c>
      <c r="G308" s="28" t="s">
        <v>14</v>
      </c>
      <c r="H308" s="70" t="s">
        <v>14</v>
      </c>
      <c r="I308" s="28" t="s">
        <v>14</v>
      </c>
      <c r="J308" s="28" t="s">
        <v>14</v>
      </c>
      <c r="K308" s="28" t="s">
        <v>14</v>
      </c>
      <c r="L308" s="28" t="s">
        <v>14</v>
      </c>
      <c r="M308" s="70" t="s">
        <v>14</v>
      </c>
      <c r="N308" s="28" t="s">
        <v>14</v>
      </c>
      <c r="O308" s="28" t="s">
        <v>14</v>
      </c>
      <c r="P308" s="20">
        <v>291</v>
      </c>
    </row>
    <row r="309" spans="1:16" ht="12" customHeight="1" x14ac:dyDescent="0.2">
      <c r="A309" s="18">
        <v>292</v>
      </c>
      <c r="B309" s="23" t="s">
        <v>11</v>
      </c>
      <c r="C309" s="70" t="s">
        <v>14</v>
      </c>
      <c r="D309" s="28" t="s">
        <v>14</v>
      </c>
      <c r="E309" s="28" t="s">
        <v>14</v>
      </c>
      <c r="F309" s="28" t="s">
        <v>14</v>
      </c>
      <c r="G309" s="28" t="s">
        <v>14</v>
      </c>
      <c r="H309" s="70" t="s">
        <v>14</v>
      </c>
      <c r="I309" s="28" t="s">
        <v>14</v>
      </c>
      <c r="J309" s="28" t="s">
        <v>14</v>
      </c>
      <c r="K309" s="28" t="s">
        <v>14</v>
      </c>
      <c r="L309" s="28" t="s">
        <v>14</v>
      </c>
      <c r="M309" s="70" t="s">
        <v>14</v>
      </c>
      <c r="N309" s="28" t="s">
        <v>14</v>
      </c>
      <c r="O309" s="28" t="s">
        <v>14</v>
      </c>
      <c r="P309" s="20">
        <v>292</v>
      </c>
    </row>
    <row r="310" spans="1:16" ht="24" customHeight="1" x14ac:dyDescent="0.2">
      <c r="A310" s="18">
        <v>293</v>
      </c>
      <c r="B310" s="58" t="s">
        <v>381</v>
      </c>
      <c r="C310" s="24">
        <f t="shared" ref="C310:O310" si="387">SUM(C311)-SUM(C312)</f>
        <v>0</v>
      </c>
      <c r="D310" s="24">
        <f t="shared" si="387"/>
        <v>0</v>
      </c>
      <c r="E310" s="24">
        <f t="shared" si="387"/>
        <v>0</v>
      </c>
      <c r="F310" s="24">
        <f t="shared" si="387"/>
        <v>0</v>
      </c>
      <c r="G310" s="24">
        <f t="shared" si="387"/>
        <v>0</v>
      </c>
      <c r="H310" s="24">
        <f t="shared" si="387"/>
        <v>0</v>
      </c>
      <c r="I310" s="24">
        <f t="shared" si="387"/>
        <v>0</v>
      </c>
      <c r="J310" s="24">
        <f t="shared" si="387"/>
        <v>0</v>
      </c>
      <c r="K310" s="24">
        <f t="shared" si="387"/>
        <v>0</v>
      </c>
      <c r="L310" s="24">
        <f t="shared" si="387"/>
        <v>0</v>
      </c>
      <c r="M310" s="24">
        <f t="shared" si="387"/>
        <v>0</v>
      </c>
      <c r="N310" s="24">
        <f t="shared" si="387"/>
        <v>0</v>
      </c>
      <c r="O310" s="24">
        <f t="shared" si="387"/>
        <v>0</v>
      </c>
      <c r="P310" s="20">
        <v>293</v>
      </c>
    </row>
    <row r="311" spans="1:16" ht="12" customHeight="1" x14ac:dyDescent="0.2">
      <c r="A311" s="18">
        <v>294</v>
      </c>
      <c r="B311" s="23" t="s">
        <v>10</v>
      </c>
      <c r="C311" s="70" t="s">
        <v>14</v>
      </c>
      <c r="D311" s="28" t="s">
        <v>14</v>
      </c>
      <c r="E311" s="28" t="s">
        <v>14</v>
      </c>
      <c r="F311" s="28" t="s">
        <v>14</v>
      </c>
      <c r="G311" s="28" t="s">
        <v>14</v>
      </c>
      <c r="H311" s="70" t="s">
        <v>14</v>
      </c>
      <c r="I311" s="28" t="s">
        <v>14</v>
      </c>
      <c r="J311" s="28" t="s">
        <v>14</v>
      </c>
      <c r="K311" s="28" t="s">
        <v>14</v>
      </c>
      <c r="L311" s="28" t="s">
        <v>14</v>
      </c>
      <c r="M311" s="70" t="s">
        <v>14</v>
      </c>
      <c r="N311" s="28" t="s">
        <v>14</v>
      </c>
      <c r="O311" s="28" t="s">
        <v>14</v>
      </c>
      <c r="P311" s="20">
        <v>294</v>
      </c>
    </row>
    <row r="312" spans="1:16" ht="12" customHeight="1" x14ac:dyDescent="0.2">
      <c r="A312" s="18">
        <v>295</v>
      </c>
      <c r="B312" s="23" t="s">
        <v>11</v>
      </c>
      <c r="C312" s="70" t="s">
        <v>14</v>
      </c>
      <c r="D312" s="28" t="s">
        <v>14</v>
      </c>
      <c r="E312" s="28" t="s">
        <v>14</v>
      </c>
      <c r="F312" s="28" t="s">
        <v>14</v>
      </c>
      <c r="G312" s="28" t="s">
        <v>14</v>
      </c>
      <c r="H312" s="70" t="s">
        <v>14</v>
      </c>
      <c r="I312" s="28" t="s">
        <v>14</v>
      </c>
      <c r="J312" s="28" t="s">
        <v>14</v>
      </c>
      <c r="K312" s="28" t="s">
        <v>14</v>
      </c>
      <c r="L312" s="28" t="s">
        <v>14</v>
      </c>
      <c r="M312" s="70" t="s">
        <v>14</v>
      </c>
      <c r="N312" s="28" t="s">
        <v>14</v>
      </c>
      <c r="O312" s="28" t="s">
        <v>14</v>
      </c>
      <c r="P312" s="20">
        <v>295</v>
      </c>
    </row>
    <row r="313" spans="1:16" ht="24" customHeight="1" x14ac:dyDescent="0.2">
      <c r="A313" s="18">
        <v>296</v>
      </c>
      <c r="B313" s="58" t="s">
        <v>382</v>
      </c>
      <c r="C313" s="24">
        <f t="shared" ref="C313:O313" si="388">SUM(C314)-SUM(C315)</f>
        <v>0</v>
      </c>
      <c r="D313" s="24">
        <f t="shared" si="388"/>
        <v>0</v>
      </c>
      <c r="E313" s="24">
        <f t="shared" si="388"/>
        <v>0</v>
      </c>
      <c r="F313" s="24">
        <f t="shared" si="388"/>
        <v>0</v>
      </c>
      <c r="G313" s="24">
        <f t="shared" si="388"/>
        <v>0</v>
      </c>
      <c r="H313" s="24">
        <f t="shared" si="388"/>
        <v>0</v>
      </c>
      <c r="I313" s="24">
        <f t="shared" si="388"/>
        <v>0</v>
      </c>
      <c r="J313" s="24">
        <f t="shared" si="388"/>
        <v>0</v>
      </c>
      <c r="K313" s="24">
        <f t="shared" si="388"/>
        <v>0</v>
      </c>
      <c r="L313" s="24">
        <f t="shared" si="388"/>
        <v>0</v>
      </c>
      <c r="M313" s="24">
        <f t="shared" si="388"/>
        <v>0</v>
      </c>
      <c r="N313" s="24">
        <f t="shared" si="388"/>
        <v>0</v>
      </c>
      <c r="O313" s="24">
        <f t="shared" si="388"/>
        <v>0</v>
      </c>
      <c r="P313" s="20">
        <v>296</v>
      </c>
    </row>
    <row r="314" spans="1:16" ht="12" customHeight="1" x14ac:dyDescent="0.2">
      <c r="A314" s="18">
        <v>297</v>
      </c>
      <c r="B314" s="23" t="s">
        <v>10</v>
      </c>
      <c r="C314" s="70" t="s">
        <v>14</v>
      </c>
      <c r="D314" s="28" t="s">
        <v>14</v>
      </c>
      <c r="E314" s="28" t="s">
        <v>14</v>
      </c>
      <c r="F314" s="28" t="s">
        <v>14</v>
      </c>
      <c r="G314" s="28" t="s">
        <v>14</v>
      </c>
      <c r="H314" s="70" t="s">
        <v>14</v>
      </c>
      <c r="I314" s="28" t="s">
        <v>14</v>
      </c>
      <c r="J314" s="28" t="s">
        <v>14</v>
      </c>
      <c r="K314" s="28" t="s">
        <v>14</v>
      </c>
      <c r="L314" s="28" t="s">
        <v>14</v>
      </c>
      <c r="M314" s="70" t="s">
        <v>14</v>
      </c>
      <c r="N314" s="28" t="s">
        <v>14</v>
      </c>
      <c r="O314" s="28" t="s">
        <v>14</v>
      </c>
      <c r="P314" s="20">
        <v>297</v>
      </c>
    </row>
    <row r="315" spans="1:16" ht="12" customHeight="1" x14ac:dyDescent="0.2">
      <c r="A315" s="18">
        <v>298</v>
      </c>
      <c r="B315" s="23" t="s">
        <v>11</v>
      </c>
      <c r="C315" s="70" t="s">
        <v>14</v>
      </c>
      <c r="D315" s="28" t="s">
        <v>14</v>
      </c>
      <c r="E315" s="28" t="s">
        <v>14</v>
      </c>
      <c r="F315" s="28" t="s">
        <v>14</v>
      </c>
      <c r="G315" s="28" t="s">
        <v>14</v>
      </c>
      <c r="H315" s="70" t="s">
        <v>14</v>
      </c>
      <c r="I315" s="28" t="s">
        <v>14</v>
      </c>
      <c r="J315" s="28" t="s">
        <v>14</v>
      </c>
      <c r="K315" s="28" t="s">
        <v>14</v>
      </c>
      <c r="L315" s="28" t="s">
        <v>14</v>
      </c>
      <c r="M315" s="70" t="s">
        <v>14</v>
      </c>
      <c r="N315" s="28" t="s">
        <v>14</v>
      </c>
      <c r="O315" s="28" t="s">
        <v>14</v>
      </c>
      <c r="P315" s="20">
        <v>298</v>
      </c>
    </row>
    <row r="316" spans="1:16" ht="12.6" customHeight="1" x14ac:dyDescent="0.2">
      <c r="A316" s="18">
        <v>299</v>
      </c>
      <c r="B316" s="32" t="s">
        <v>383</v>
      </c>
      <c r="C316" s="24">
        <f t="shared" ref="C316:O316" si="389">SUM(C317)-SUM(C318)</f>
        <v>0</v>
      </c>
      <c r="D316" s="24">
        <f t="shared" si="389"/>
        <v>0</v>
      </c>
      <c r="E316" s="24">
        <f t="shared" si="389"/>
        <v>0</v>
      </c>
      <c r="F316" s="24">
        <f t="shared" si="389"/>
        <v>0</v>
      </c>
      <c r="G316" s="24">
        <f t="shared" si="389"/>
        <v>0</v>
      </c>
      <c r="H316" s="24">
        <f t="shared" si="389"/>
        <v>0</v>
      </c>
      <c r="I316" s="24">
        <f t="shared" si="389"/>
        <v>0</v>
      </c>
      <c r="J316" s="24">
        <f t="shared" si="389"/>
        <v>0</v>
      </c>
      <c r="K316" s="24">
        <f t="shared" si="389"/>
        <v>0</v>
      </c>
      <c r="L316" s="24">
        <f t="shared" si="389"/>
        <v>0</v>
      </c>
      <c r="M316" s="24">
        <f t="shared" si="389"/>
        <v>0</v>
      </c>
      <c r="N316" s="24">
        <f t="shared" si="389"/>
        <v>0</v>
      </c>
      <c r="O316" s="24">
        <f t="shared" si="389"/>
        <v>0</v>
      </c>
      <c r="P316" s="20">
        <v>299</v>
      </c>
    </row>
    <row r="317" spans="1:16" ht="12" customHeight="1" x14ac:dyDescent="0.2">
      <c r="A317" s="18">
        <v>300</v>
      </c>
      <c r="B317" s="23" t="s">
        <v>10</v>
      </c>
      <c r="C317" s="70" t="s">
        <v>14</v>
      </c>
      <c r="D317" s="28" t="s">
        <v>14</v>
      </c>
      <c r="E317" s="28" t="s">
        <v>14</v>
      </c>
      <c r="F317" s="28" t="s">
        <v>14</v>
      </c>
      <c r="G317" s="28" t="s">
        <v>14</v>
      </c>
      <c r="H317" s="70" t="s">
        <v>14</v>
      </c>
      <c r="I317" s="28" t="s">
        <v>14</v>
      </c>
      <c r="J317" s="28" t="s">
        <v>14</v>
      </c>
      <c r="K317" s="28" t="s">
        <v>14</v>
      </c>
      <c r="L317" s="28" t="s">
        <v>14</v>
      </c>
      <c r="M317" s="70" t="s">
        <v>14</v>
      </c>
      <c r="N317" s="28" t="s">
        <v>14</v>
      </c>
      <c r="O317" s="28" t="s">
        <v>14</v>
      </c>
      <c r="P317" s="20">
        <v>300</v>
      </c>
    </row>
    <row r="318" spans="1:16" ht="12" customHeight="1" x14ac:dyDescent="0.2">
      <c r="A318" s="18">
        <v>301</v>
      </c>
      <c r="B318" s="23" t="s">
        <v>11</v>
      </c>
      <c r="C318" s="70" t="s">
        <v>14</v>
      </c>
      <c r="D318" s="28" t="s">
        <v>14</v>
      </c>
      <c r="E318" s="28" t="s">
        <v>14</v>
      </c>
      <c r="F318" s="28" t="s">
        <v>14</v>
      </c>
      <c r="G318" s="28" t="s">
        <v>14</v>
      </c>
      <c r="H318" s="70" t="s">
        <v>14</v>
      </c>
      <c r="I318" s="28" t="s">
        <v>14</v>
      </c>
      <c r="J318" s="28" t="s">
        <v>14</v>
      </c>
      <c r="K318" s="28" t="s">
        <v>14</v>
      </c>
      <c r="L318" s="28" t="s">
        <v>14</v>
      </c>
      <c r="M318" s="70" t="s">
        <v>14</v>
      </c>
      <c r="N318" s="28" t="s">
        <v>14</v>
      </c>
      <c r="O318" s="28" t="s">
        <v>14</v>
      </c>
      <c r="P318" s="20">
        <v>301</v>
      </c>
    </row>
    <row r="319" spans="1:16" ht="12.75" customHeight="1" x14ac:dyDescent="0.2">
      <c r="A319" s="18">
        <v>302</v>
      </c>
      <c r="B319" s="35" t="s">
        <v>92</v>
      </c>
      <c r="C319" s="27">
        <f t="shared" ref="C319:O319" si="390">SUM(C320)-SUM(C321)</f>
        <v>-930.08193981000011</v>
      </c>
      <c r="D319" s="27">
        <f t="shared" si="390"/>
        <v>-394.08142353</v>
      </c>
      <c r="E319" s="27">
        <f t="shared" si="390"/>
        <v>-65.069393960000014</v>
      </c>
      <c r="F319" s="27">
        <f t="shared" si="390"/>
        <v>-428.50462384999997</v>
      </c>
      <c r="G319" s="27">
        <f t="shared" si="390"/>
        <v>-42.426498470000013</v>
      </c>
      <c r="H319" s="27">
        <f t="shared" si="390"/>
        <v>-821.68355776999999</v>
      </c>
      <c r="I319" s="27">
        <f t="shared" si="390"/>
        <v>-407.98255333999998</v>
      </c>
      <c r="J319" s="27">
        <f t="shared" si="390"/>
        <v>7.440984549999996</v>
      </c>
      <c r="K319" s="27">
        <f t="shared" si="390"/>
        <v>-456.20753069000006</v>
      </c>
      <c r="L319" s="27">
        <f t="shared" si="390"/>
        <v>35.065541710000048</v>
      </c>
      <c r="M319" s="27">
        <f t="shared" si="390"/>
        <v>-397.81671817000006</v>
      </c>
      <c r="N319" s="27">
        <f t="shared" si="390"/>
        <v>-478.45678923000008</v>
      </c>
      <c r="O319" s="27">
        <f t="shared" si="390"/>
        <v>80.640071060000025</v>
      </c>
      <c r="P319" s="20">
        <v>302</v>
      </c>
    </row>
    <row r="320" spans="1:16" ht="12.75" customHeight="1" x14ac:dyDescent="0.2">
      <c r="A320" s="18">
        <v>303</v>
      </c>
      <c r="B320" s="23" t="s">
        <v>10</v>
      </c>
      <c r="C320" s="24">
        <f t="shared" ref="C320:O321" si="391">SUM(C323,C338)</f>
        <v>477.95865943000001</v>
      </c>
      <c r="D320" s="24">
        <f t="shared" si="391"/>
        <v>109.10377432000001</v>
      </c>
      <c r="E320" s="24">
        <f t="shared" si="391"/>
        <v>102.44770320999999</v>
      </c>
      <c r="F320" s="24">
        <f t="shared" si="391"/>
        <v>126.14335428999999</v>
      </c>
      <c r="G320" s="24">
        <f t="shared" si="391"/>
        <v>140.26382760999999</v>
      </c>
      <c r="H320" s="24">
        <f t="shared" si="391"/>
        <v>763.93433975000005</v>
      </c>
      <c r="I320" s="24">
        <f t="shared" si="391"/>
        <v>159.95628920999999</v>
      </c>
      <c r="J320" s="24">
        <f t="shared" si="391"/>
        <v>178.60288857</v>
      </c>
      <c r="K320" s="24">
        <f t="shared" si="391"/>
        <v>197.51027986000003</v>
      </c>
      <c r="L320" s="24">
        <f t="shared" si="391"/>
        <v>227.86488211000005</v>
      </c>
      <c r="M320" s="24">
        <f t="shared" si="391"/>
        <v>492.35394104</v>
      </c>
      <c r="N320" s="24">
        <f t="shared" si="391"/>
        <v>216.86931816999999</v>
      </c>
      <c r="O320" s="24">
        <f t="shared" si="391"/>
        <v>275.48462287000001</v>
      </c>
      <c r="P320" s="20">
        <v>303</v>
      </c>
    </row>
    <row r="321" spans="1:16" ht="12.75" customHeight="1" x14ac:dyDescent="0.2">
      <c r="A321" s="18">
        <v>304</v>
      </c>
      <c r="B321" s="23" t="s">
        <v>11</v>
      </c>
      <c r="C321" s="24">
        <f t="shared" si="391"/>
        <v>1408.0405992400001</v>
      </c>
      <c r="D321" s="24">
        <f t="shared" si="391"/>
        <v>503.18519785000001</v>
      </c>
      <c r="E321" s="24">
        <f t="shared" si="391"/>
        <v>167.51709717</v>
      </c>
      <c r="F321" s="24">
        <f t="shared" si="391"/>
        <v>554.64797813999996</v>
      </c>
      <c r="G321" s="24">
        <f t="shared" si="391"/>
        <v>182.69032608000001</v>
      </c>
      <c r="H321" s="24">
        <f t="shared" si="391"/>
        <v>1585.61789752</v>
      </c>
      <c r="I321" s="24">
        <f t="shared" si="391"/>
        <v>567.93884255</v>
      </c>
      <c r="J321" s="24">
        <f t="shared" si="391"/>
        <v>171.16190402000001</v>
      </c>
      <c r="K321" s="24">
        <f t="shared" si="391"/>
        <v>653.71781055000008</v>
      </c>
      <c r="L321" s="24">
        <f t="shared" si="391"/>
        <v>192.79934040000001</v>
      </c>
      <c r="M321" s="24">
        <f t="shared" si="391"/>
        <v>890.17065921000005</v>
      </c>
      <c r="N321" s="24">
        <f t="shared" si="391"/>
        <v>695.32610740000007</v>
      </c>
      <c r="O321" s="24">
        <f t="shared" si="391"/>
        <v>194.84455180999998</v>
      </c>
      <c r="P321" s="20">
        <v>304</v>
      </c>
    </row>
    <row r="322" spans="1:16" ht="26.1" customHeight="1" x14ac:dyDescent="0.2">
      <c r="A322" s="18">
        <v>305</v>
      </c>
      <c r="B322" s="55" t="s">
        <v>93</v>
      </c>
      <c r="C322" s="24">
        <f t="shared" ref="C322" si="392">SUM(C323)-SUM(C324)</f>
        <v>39.190578709999997</v>
      </c>
      <c r="D322" s="24">
        <f t="shared" ref="D322:G322" si="393">SUM(D323)-SUM(D324)</f>
        <v>14.95565987</v>
      </c>
      <c r="E322" s="24">
        <f t="shared" si="393"/>
        <v>6.8660735299999995</v>
      </c>
      <c r="F322" s="24">
        <f t="shared" si="393"/>
        <v>8.6535666199999994</v>
      </c>
      <c r="G322" s="24">
        <f t="shared" si="393"/>
        <v>8.7152786899999999</v>
      </c>
      <c r="H322" s="24">
        <f t="shared" ref="H322:O322" si="394">SUM(H323)-SUM(H324)</f>
        <v>39.316312230000001</v>
      </c>
      <c r="I322" s="24">
        <f t="shared" si="394"/>
        <v>6.4633995500000001</v>
      </c>
      <c r="J322" s="24">
        <f t="shared" si="394"/>
        <v>8.5328465500000004</v>
      </c>
      <c r="K322" s="24">
        <f t="shared" si="394"/>
        <v>10.94246837</v>
      </c>
      <c r="L322" s="24">
        <f t="shared" si="394"/>
        <v>13.37759776</v>
      </c>
      <c r="M322" s="24">
        <f t="shared" si="394"/>
        <v>37.489680609999994</v>
      </c>
      <c r="N322" s="24">
        <f t="shared" si="394"/>
        <v>5.9443995899999997</v>
      </c>
      <c r="O322" s="24">
        <f t="shared" si="394"/>
        <v>31.545281019999997</v>
      </c>
      <c r="P322" s="20">
        <v>305</v>
      </c>
    </row>
    <row r="323" spans="1:16" ht="12.6" customHeight="1" x14ac:dyDescent="0.2">
      <c r="A323" s="18">
        <v>306</v>
      </c>
      <c r="B323" s="23" t="s">
        <v>10</v>
      </c>
      <c r="C323" s="24">
        <f t="shared" ref="C323:O324" si="395">SUM(C326,C329)</f>
        <v>39.190578709999997</v>
      </c>
      <c r="D323" s="24">
        <f t="shared" si="395"/>
        <v>14.95565987</v>
      </c>
      <c r="E323" s="24">
        <f t="shared" si="395"/>
        <v>6.8660735299999995</v>
      </c>
      <c r="F323" s="24">
        <f t="shared" si="395"/>
        <v>8.6535666199999994</v>
      </c>
      <c r="G323" s="24">
        <f t="shared" si="395"/>
        <v>8.7152786899999999</v>
      </c>
      <c r="H323" s="24">
        <f t="shared" si="395"/>
        <v>39.316312230000001</v>
      </c>
      <c r="I323" s="24">
        <f t="shared" si="395"/>
        <v>6.4633995500000001</v>
      </c>
      <c r="J323" s="24">
        <f t="shared" si="395"/>
        <v>8.5328465500000004</v>
      </c>
      <c r="K323" s="24">
        <f t="shared" si="395"/>
        <v>10.94246837</v>
      </c>
      <c r="L323" s="24">
        <f t="shared" si="395"/>
        <v>13.37759776</v>
      </c>
      <c r="M323" s="24">
        <f t="shared" si="395"/>
        <v>37.489680609999994</v>
      </c>
      <c r="N323" s="24">
        <f t="shared" si="395"/>
        <v>5.9443995899999997</v>
      </c>
      <c r="O323" s="24">
        <f t="shared" si="395"/>
        <v>31.545281019999997</v>
      </c>
      <c r="P323" s="20">
        <v>306</v>
      </c>
    </row>
    <row r="324" spans="1:16" ht="12.6" customHeight="1" x14ac:dyDescent="0.2">
      <c r="A324" s="18">
        <v>307</v>
      </c>
      <c r="B324" s="23" t="s">
        <v>11</v>
      </c>
      <c r="C324" s="24">
        <f t="shared" si="395"/>
        <v>0</v>
      </c>
      <c r="D324" s="24">
        <f t="shared" si="395"/>
        <v>0</v>
      </c>
      <c r="E324" s="24">
        <f t="shared" si="395"/>
        <v>0</v>
      </c>
      <c r="F324" s="24">
        <f t="shared" si="395"/>
        <v>0</v>
      </c>
      <c r="G324" s="24">
        <f t="shared" si="395"/>
        <v>0</v>
      </c>
      <c r="H324" s="24">
        <f t="shared" si="395"/>
        <v>0</v>
      </c>
      <c r="I324" s="24">
        <f t="shared" si="395"/>
        <v>0</v>
      </c>
      <c r="J324" s="24">
        <f t="shared" si="395"/>
        <v>0</v>
      </c>
      <c r="K324" s="24">
        <f t="shared" si="395"/>
        <v>0</v>
      </c>
      <c r="L324" s="24">
        <f t="shared" si="395"/>
        <v>0</v>
      </c>
      <c r="M324" s="24">
        <f t="shared" si="395"/>
        <v>0</v>
      </c>
      <c r="N324" s="24">
        <f t="shared" si="395"/>
        <v>0</v>
      </c>
      <c r="O324" s="24">
        <f t="shared" si="395"/>
        <v>0</v>
      </c>
      <c r="P324" s="20">
        <v>307</v>
      </c>
    </row>
    <row r="325" spans="1:16" ht="24" customHeight="1" x14ac:dyDescent="0.2">
      <c r="A325" s="18">
        <v>308</v>
      </c>
      <c r="B325" s="60" t="s">
        <v>94</v>
      </c>
      <c r="C325" s="24">
        <f t="shared" ref="C325" si="396">SUM(C326)-SUM(C327)</f>
        <v>39.190578709999997</v>
      </c>
      <c r="D325" s="24">
        <f t="shared" ref="D325:G325" si="397">SUM(D326)-SUM(D327)</f>
        <v>14.95565987</v>
      </c>
      <c r="E325" s="24">
        <f t="shared" si="397"/>
        <v>6.8660735299999995</v>
      </c>
      <c r="F325" s="24">
        <f t="shared" si="397"/>
        <v>8.6535666199999994</v>
      </c>
      <c r="G325" s="24">
        <f t="shared" si="397"/>
        <v>8.7152786899999999</v>
      </c>
      <c r="H325" s="24">
        <f t="shared" ref="H325:O325" si="398">SUM(H326)-SUM(H327)</f>
        <v>39.316312230000001</v>
      </c>
      <c r="I325" s="24">
        <f t="shared" si="398"/>
        <v>6.4633995500000001</v>
      </c>
      <c r="J325" s="24">
        <f t="shared" si="398"/>
        <v>8.5328465500000004</v>
      </c>
      <c r="K325" s="24">
        <f t="shared" si="398"/>
        <v>10.94246837</v>
      </c>
      <c r="L325" s="24">
        <f t="shared" si="398"/>
        <v>13.37759776</v>
      </c>
      <c r="M325" s="24">
        <f t="shared" si="398"/>
        <v>37.489680609999994</v>
      </c>
      <c r="N325" s="24">
        <f t="shared" si="398"/>
        <v>5.9443995899999997</v>
      </c>
      <c r="O325" s="24">
        <f t="shared" si="398"/>
        <v>31.545281019999997</v>
      </c>
      <c r="P325" s="20">
        <v>308</v>
      </c>
    </row>
    <row r="326" spans="1:16" ht="12.75" customHeight="1" x14ac:dyDescent="0.2">
      <c r="A326" s="18">
        <v>309</v>
      </c>
      <c r="B326" s="23" t="s">
        <v>10</v>
      </c>
      <c r="C326" s="24">
        <f t="shared" ref="C326:C327" si="399">SUM(D326,E326,F326,G326)</f>
        <v>39.190578709999997</v>
      </c>
      <c r="D326" s="25">
        <v>14.95565987</v>
      </c>
      <c r="E326" s="25">
        <v>6.8660735299999995</v>
      </c>
      <c r="F326" s="25">
        <v>8.6535666199999994</v>
      </c>
      <c r="G326" s="25">
        <v>8.7152786899999999</v>
      </c>
      <c r="H326" s="24">
        <f t="shared" ref="H326:H327" si="400">SUM(I326,J326,K326,L326)</f>
        <v>39.316312230000001</v>
      </c>
      <c r="I326" s="25">
        <v>6.4633995500000001</v>
      </c>
      <c r="J326" s="25">
        <v>8.5328465500000004</v>
      </c>
      <c r="K326" s="25">
        <v>10.94246837</v>
      </c>
      <c r="L326" s="25">
        <v>13.37759776</v>
      </c>
      <c r="M326" s="24">
        <f t="shared" ref="M326:M327" si="401">SUM(N326,O326)</f>
        <v>37.489680609999994</v>
      </c>
      <c r="N326" s="25">
        <v>5.9443995899999997</v>
      </c>
      <c r="O326" s="25">
        <v>31.545281019999997</v>
      </c>
      <c r="P326" s="20">
        <v>309</v>
      </c>
    </row>
    <row r="327" spans="1:16" ht="12.75" customHeight="1" x14ac:dyDescent="0.2">
      <c r="A327" s="18">
        <v>310</v>
      </c>
      <c r="B327" s="23" t="s">
        <v>11</v>
      </c>
      <c r="C327" s="24">
        <f t="shared" si="399"/>
        <v>0</v>
      </c>
      <c r="D327" s="25">
        <v>0</v>
      </c>
      <c r="E327" s="25">
        <v>0</v>
      </c>
      <c r="F327" s="25">
        <v>0</v>
      </c>
      <c r="G327" s="25">
        <v>0</v>
      </c>
      <c r="H327" s="24">
        <f t="shared" si="400"/>
        <v>0</v>
      </c>
      <c r="I327" s="25">
        <v>0</v>
      </c>
      <c r="J327" s="25">
        <v>0</v>
      </c>
      <c r="K327" s="25">
        <v>0</v>
      </c>
      <c r="L327" s="25">
        <v>0</v>
      </c>
      <c r="M327" s="24">
        <f t="shared" si="401"/>
        <v>0</v>
      </c>
      <c r="N327" s="25">
        <v>0</v>
      </c>
      <c r="O327" s="25">
        <v>0</v>
      </c>
      <c r="P327" s="20">
        <v>310</v>
      </c>
    </row>
    <row r="328" spans="1:16" ht="24" customHeight="1" x14ac:dyDescent="0.2">
      <c r="A328" s="18">
        <v>311</v>
      </c>
      <c r="B328" s="60" t="s">
        <v>95</v>
      </c>
      <c r="C328" s="24">
        <f t="shared" ref="C328" si="402">SUM(C329)-SUM(C330)</f>
        <v>0</v>
      </c>
      <c r="D328" s="24">
        <f t="shared" ref="D328:G328" si="403">SUM(D329)-SUM(D330)</f>
        <v>0</v>
      </c>
      <c r="E328" s="24">
        <f t="shared" si="403"/>
        <v>0</v>
      </c>
      <c r="F328" s="24">
        <f t="shared" si="403"/>
        <v>0</v>
      </c>
      <c r="G328" s="24">
        <f t="shared" si="403"/>
        <v>0</v>
      </c>
      <c r="H328" s="24">
        <f t="shared" ref="H328:O328" si="404">SUM(H329)-SUM(H330)</f>
        <v>0</v>
      </c>
      <c r="I328" s="24">
        <f t="shared" si="404"/>
        <v>0</v>
      </c>
      <c r="J328" s="24">
        <f t="shared" si="404"/>
        <v>0</v>
      </c>
      <c r="K328" s="24">
        <f t="shared" si="404"/>
        <v>0</v>
      </c>
      <c r="L328" s="24">
        <f t="shared" si="404"/>
        <v>0</v>
      </c>
      <c r="M328" s="24">
        <f t="shared" si="404"/>
        <v>0</v>
      </c>
      <c r="N328" s="24">
        <f t="shared" si="404"/>
        <v>0</v>
      </c>
      <c r="O328" s="24">
        <f t="shared" si="404"/>
        <v>0</v>
      </c>
      <c r="P328" s="20">
        <v>311</v>
      </c>
    </row>
    <row r="329" spans="1:16" ht="12" customHeight="1" x14ac:dyDescent="0.2">
      <c r="A329" s="18">
        <v>312</v>
      </c>
      <c r="B329" s="23" t="s">
        <v>10</v>
      </c>
      <c r="C329" s="24">
        <f t="shared" ref="C329:O330" si="405">SUM(C332,C335)</f>
        <v>0</v>
      </c>
      <c r="D329" s="24">
        <f t="shared" si="405"/>
        <v>0</v>
      </c>
      <c r="E329" s="24">
        <f t="shared" si="405"/>
        <v>0</v>
      </c>
      <c r="F329" s="24">
        <f t="shared" si="405"/>
        <v>0</v>
      </c>
      <c r="G329" s="24">
        <f t="shared" si="405"/>
        <v>0</v>
      </c>
      <c r="H329" s="24">
        <f t="shared" si="405"/>
        <v>0</v>
      </c>
      <c r="I329" s="24">
        <f t="shared" si="405"/>
        <v>0</v>
      </c>
      <c r="J329" s="24">
        <f t="shared" si="405"/>
        <v>0</v>
      </c>
      <c r="K329" s="24">
        <f t="shared" si="405"/>
        <v>0</v>
      </c>
      <c r="L329" s="24">
        <f t="shared" si="405"/>
        <v>0</v>
      </c>
      <c r="M329" s="24">
        <f t="shared" si="405"/>
        <v>0</v>
      </c>
      <c r="N329" s="24">
        <f t="shared" si="405"/>
        <v>0</v>
      </c>
      <c r="O329" s="24">
        <f t="shared" si="405"/>
        <v>0</v>
      </c>
      <c r="P329" s="20">
        <v>312</v>
      </c>
    </row>
    <row r="330" spans="1:16" ht="12" customHeight="1" x14ac:dyDescent="0.2">
      <c r="A330" s="18">
        <v>313</v>
      </c>
      <c r="B330" s="23" t="s">
        <v>11</v>
      </c>
      <c r="C330" s="24">
        <f t="shared" si="405"/>
        <v>0</v>
      </c>
      <c r="D330" s="24">
        <f t="shared" si="405"/>
        <v>0</v>
      </c>
      <c r="E330" s="24">
        <f t="shared" si="405"/>
        <v>0</v>
      </c>
      <c r="F330" s="24">
        <f t="shared" si="405"/>
        <v>0</v>
      </c>
      <c r="G330" s="24">
        <f t="shared" si="405"/>
        <v>0</v>
      </c>
      <c r="H330" s="24">
        <f t="shared" si="405"/>
        <v>0</v>
      </c>
      <c r="I330" s="24">
        <f t="shared" si="405"/>
        <v>0</v>
      </c>
      <c r="J330" s="24">
        <f t="shared" si="405"/>
        <v>0</v>
      </c>
      <c r="K330" s="24">
        <f t="shared" si="405"/>
        <v>0</v>
      </c>
      <c r="L330" s="24">
        <f t="shared" si="405"/>
        <v>0</v>
      </c>
      <c r="M330" s="24">
        <f t="shared" si="405"/>
        <v>0</v>
      </c>
      <c r="N330" s="24">
        <f t="shared" si="405"/>
        <v>0</v>
      </c>
      <c r="O330" s="24">
        <f t="shared" si="405"/>
        <v>0</v>
      </c>
      <c r="P330" s="20">
        <v>313</v>
      </c>
    </row>
    <row r="331" spans="1:16" ht="12.6" customHeight="1" x14ac:dyDescent="0.2">
      <c r="A331" s="18">
        <v>314</v>
      </c>
      <c r="B331" s="33" t="s">
        <v>96</v>
      </c>
      <c r="C331" s="24">
        <f t="shared" ref="C331" si="406">SUM(C332)-SUM(C333)</f>
        <v>0</v>
      </c>
      <c r="D331" s="24">
        <f t="shared" ref="D331:G331" si="407">SUM(D332)-SUM(D333)</f>
        <v>0</v>
      </c>
      <c r="E331" s="24">
        <f t="shared" si="407"/>
        <v>0</v>
      </c>
      <c r="F331" s="24">
        <f t="shared" si="407"/>
        <v>0</v>
      </c>
      <c r="G331" s="24">
        <f t="shared" si="407"/>
        <v>0</v>
      </c>
      <c r="H331" s="24">
        <f t="shared" ref="H331:O331" si="408">SUM(H332)-SUM(H333)</f>
        <v>0</v>
      </c>
      <c r="I331" s="24">
        <f t="shared" si="408"/>
        <v>0</v>
      </c>
      <c r="J331" s="24">
        <f t="shared" si="408"/>
        <v>0</v>
      </c>
      <c r="K331" s="24">
        <f t="shared" si="408"/>
        <v>0</v>
      </c>
      <c r="L331" s="24">
        <f t="shared" si="408"/>
        <v>0</v>
      </c>
      <c r="M331" s="24">
        <f t="shared" si="408"/>
        <v>0</v>
      </c>
      <c r="N331" s="24">
        <f t="shared" si="408"/>
        <v>0</v>
      </c>
      <c r="O331" s="24">
        <f t="shared" si="408"/>
        <v>0</v>
      </c>
      <c r="P331" s="20">
        <v>314</v>
      </c>
    </row>
    <row r="332" spans="1:16" ht="12" customHeight="1" x14ac:dyDescent="0.2">
      <c r="A332" s="18">
        <v>315</v>
      </c>
      <c r="B332" s="23" t="s">
        <v>10</v>
      </c>
      <c r="C332" s="70" t="s">
        <v>14</v>
      </c>
      <c r="D332" s="28" t="s">
        <v>14</v>
      </c>
      <c r="E332" s="28" t="s">
        <v>14</v>
      </c>
      <c r="F332" s="28" t="s">
        <v>14</v>
      </c>
      <c r="G332" s="28" t="s">
        <v>14</v>
      </c>
      <c r="H332" s="70" t="s">
        <v>14</v>
      </c>
      <c r="I332" s="28" t="s">
        <v>14</v>
      </c>
      <c r="J332" s="28" t="s">
        <v>14</v>
      </c>
      <c r="K332" s="28" t="s">
        <v>14</v>
      </c>
      <c r="L332" s="28" t="s">
        <v>14</v>
      </c>
      <c r="M332" s="70" t="s">
        <v>14</v>
      </c>
      <c r="N332" s="28" t="s">
        <v>14</v>
      </c>
      <c r="O332" s="28" t="s">
        <v>14</v>
      </c>
      <c r="P332" s="20">
        <v>315</v>
      </c>
    </row>
    <row r="333" spans="1:16" ht="12" customHeight="1" x14ac:dyDescent="0.2">
      <c r="A333" s="18">
        <v>316</v>
      </c>
      <c r="B333" s="23" t="s">
        <v>11</v>
      </c>
      <c r="C333" s="70" t="s">
        <v>14</v>
      </c>
      <c r="D333" s="28" t="s">
        <v>14</v>
      </c>
      <c r="E333" s="28" t="s">
        <v>14</v>
      </c>
      <c r="F333" s="28" t="s">
        <v>14</v>
      </c>
      <c r="G333" s="28" t="s">
        <v>14</v>
      </c>
      <c r="H333" s="70" t="s">
        <v>14</v>
      </c>
      <c r="I333" s="28" t="s">
        <v>14</v>
      </c>
      <c r="J333" s="28" t="s">
        <v>14</v>
      </c>
      <c r="K333" s="28" t="s">
        <v>14</v>
      </c>
      <c r="L333" s="28" t="s">
        <v>14</v>
      </c>
      <c r="M333" s="70" t="s">
        <v>14</v>
      </c>
      <c r="N333" s="28" t="s">
        <v>14</v>
      </c>
      <c r="O333" s="28" t="s">
        <v>14</v>
      </c>
      <c r="P333" s="20">
        <v>316</v>
      </c>
    </row>
    <row r="334" spans="1:16" ht="12.6" customHeight="1" x14ac:dyDescent="0.2">
      <c r="A334" s="18">
        <v>317</v>
      </c>
      <c r="B334" s="33" t="s">
        <v>97</v>
      </c>
      <c r="C334" s="24">
        <f t="shared" ref="C334:O334" si="409">SUM(C335)-SUM(C336)</f>
        <v>0</v>
      </c>
      <c r="D334" s="24">
        <f t="shared" si="409"/>
        <v>0</v>
      </c>
      <c r="E334" s="24">
        <f t="shared" si="409"/>
        <v>0</v>
      </c>
      <c r="F334" s="24">
        <f t="shared" si="409"/>
        <v>0</v>
      </c>
      <c r="G334" s="24">
        <f t="shared" si="409"/>
        <v>0</v>
      </c>
      <c r="H334" s="24">
        <f t="shared" si="409"/>
        <v>0</v>
      </c>
      <c r="I334" s="24">
        <f t="shared" si="409"/>
        <v>0</v>
      </c>
      <c r="J334" s="24">
        <f t="shared" si="409"/>
        <v>0</v>
      </c>
      <c r="K334" s="24">
        <f t="shared" si="409"/>
        <v>0</v>
      </c>
      <c r="L334" s="24">
        <f t="shared" si="409"/>
        <v>0</v>
      </c>
      <c r="M334" s="24">
        <f t="shared" si="409"/>
        <v>0</v>
      </c>
      <c r="N334" s="24">
        <f t="shared" si="409"/>
        <v>0</v>
      </c>
      <c r="O334" s="24">
        <f t="shared" si="409"/>
        <v>0</v>
      </c>
      <c r="P334" s="20">
        <v>317</v>
      </c>
    </row>
    <row r="335" spans="1:16" ht="12" customHeight="1" x14ac:dyDescent="0.2">
      <c r="A335" s="18">
        <v>318</v>
      </c>
      <c r="B335" s="23" t="s">
        <v>10</v>
      </c>
      <c r="C335" s="70" t="s">
        <v>14</v>
      </c>
      <c r="D335" s="28" t="s">
        <v>14</v>
      </c>
      <c r="E335" s="28" t="s">
        <v>14</v>
      </c>
      <c r="F335" s="28" t="s">
        <v>14</v>
      </c>
      <c r="G335" s="28" t="s">
        <v>14</v>
      </c>
      <c r="H335" s="70" t="s">
        <v>14</v>
      </c>
      <c r="I335" s="28" t="s">
        <v>14</v>
      </c>
      <c r="J335" s="28" t="s">
        <v>14</v>
      </c>
      <c r="K335" s="28" t="s">
        <v>14</v>
      </c>
      <c r="L335" s="28" t="s">
        <v>14</v>
      </c>
      <c r="M335" s="70" t="s">
        <v>14</v>
      </c>
      <c r="N335" s="28" t="s">
        <v>14</v>
      </c>
      <c r="O335" s="28" t="s">
        <v>14</v>
      </c>
      <c r="P335" s="20">
        <v>318</v>
      </c>
    </row>
    <row r="336" spans="1:16" ht="12" customHeight="1" x14ac:dyDescent="0.2">
      <c r="A336" s="18">
        <v>319</v>
      </c>
      <c r="B336" s="23" t="s">
        <v>11</v>
      </c>
      <c r="C336" s="70" t="s">
        <v>14</v>
      </c>
      <c r="D336" s="28" t="s">
        <v>14</v>
      </c>
      <c r="E336" s="28" t="s">
        <v>14</v>
      </c>
      <c r="F336" s="28" t="s">
        <v>14</v>
      </c>
      <c r="G336" s="28" t="s">
        <v>14</v>
      </c>
      <c r="H336" s="70" t="s">
        <v>14</v>
      </c>
      <c r="I336" s="28" t="s">
        <v>14</v>
      </c>
      <c r="J336" s="28" t="s">
        <v>14</v>
      </c>
      <c r="K336" s="28" t="s">
        <v>14</v>
      </c>
      <c r="L336" s="28" t="s">
        <v>14</v>
      </c>
      <c r="M336" s="70" t="s">
        <v>14</v>
      </c>
      <c r="N336" s="28" t="s">
        <v>14</v>
      </c>
      <c r="O336" s="28" t="s">
        <v>14</v>
      </c>
      <c r="P336" s="20">
        <v>319</v>
      </c>
    </row>
    <row r="337" spans="1:16" ht="12.75" customHeight="1" x14ac:dyDescent="0.2">
      <c r="A337" s="18">
        <v>320</v>
      </c>
      <c r="B337" s="29" t="s">
        <v>98</v>
      </c>
      <c r="C337" s="24">
        <f t="shared" ref="C337:O337" si="410">SUM(C338)-SUM(C339)</f>
        <v>-969.27251852000018</v>
      </c>
      <c r="D337" s="24">
        <f t="shared" si="410"/>
        <v>-409.03708340000003</v>
      </c>
      <c r="E337" s="24">
        <f t="shared" si="410"/>
        <v>-71.935467490000008</v>
      </c>
      <c r="F337" s="24">
        <f t="shared" si="410"/>
        <v>-437.15819046999997</v>
      </c>
      <c r="G337" s="24">
        <f t="shared" si="410"/>
        <v>-51.141777160000004</v>
      </c>
      <c r="H337" s="24">
        <f t="shared" si="410"/>
        <v>-860.99986999999999</v>
      </c>
      <c r="I337" s="24">
        <f t="shared" si="410"/>
        <v>-414.44595289</v>
      </c>
      <c r="J337" s="24">
        <f t="shared" si="410"/>
        <v>-1.0918619999999919</v>
      </c>
      <c r="K337" s="24">
        <f t="shared" si="410"/>
        <v>-467.14999906000003</v>
      </c>
      <c r="L337" s="24">
        <f t="shared" si="410"/>
        <v>21.687943950000033</v>
      </c>
      <c r="M337" s="24">
        <f t="shared" si="410"/>
        <v>-435.30639878000005</v>
      </c>
      <c r="N337" s="24">
        <f t="shared" si="410"/>
        <v>-484.40118882000007</v>
      </c>
      <c r="O337" s="24">
        <f t="shared" si="410"/>
        <v>49.094790040000021</v>
      </c>
      <c r="P337" s="20">
        <v>320</v>
      </c>
    </row>
    <row r="338" spans="1:16" ht="12.75" customHeight="1" x14ac:dyDescent="0.2">
      <c r="A338" s="18">
        <v>321</v>
      </c>
      <c r="B338" s="23" t="s">
        <v>10</v>
      </c>
      <c r="C338" s="24">
        <f t="shared" ref="C338:O339" si="411">SUM(C341,C344)</f>
        <v>438.76808072</v>
      </c>
      <c r="D338" s="24">
        <f t="shared" si="411"/>
        <v>94.148114450000008</v>
      </c>
      <c r="E338" s="24">
        <f t="shared" si="411"/>
        <v>95.581629679999992</v>
      </c>
      <c r="F338" s="24">
        <f t="shared" si="411"/>
        <v>117.48978767</v>
      </c>
      <c r="G338" s="24">
        <f t="shared" si="411"/>
        <v>131.54854892</v>
      </c>
      <c r="H338" s="24">
        <f t="shared" si="411"/>
        <v>724.61802752000006</v>
      </c>
      <c r="I338" s="24">
        <f t="shared" si="411"/>
        <v>153.49288966</v>
      </c>
      <c r="J338" s="24">
        <f t="shared" si="411"/>
        <v>170.07004202000002</v>
      </c>
      <c r="K338" s="24">
        <f t="shared" si="411"/>
        <v>186.56781149000003</v>
      </c>
      <c r="L338" s="24">
        <f t="shared" si="411"/>
        <v>214.48728435000004</v>
      </c>
      <c r="M338" s="24">
        <f t="shared" si="411"/>
        <v>454.86426043</v>
      </c>
      <c r="N338" s="24">
        <f t="shared" si="411"/>
        <v>210.92491858</v>
      </c>
      <c r="O338" s="24">
        <f t="shared" si="411"/>
        <v>243.93934185000001</v>
      </c>
      <c r="P338" s="20">
        <v>321</v>
      </c>
    </row>
    <row r="339" spans="1:16" ht="12.75" customHeight="1" x14ac:dyDescent="0.2">
      <c r="A339" s="18">
        <v>322</v>
      </c>
      <c r="B339" s="23" t="s">
        <v>11</v>
      </c>
      <c r="C339" s="24">
        <f t="shared" si="411"/>
        <v>1408.0405992400001</v>
      </c>
      <c r="D339" s="24">
        <f t="shared" si="411"/>
        <v>503.18519785000001</v>
      </c>
      <c r="E339" s="24">
        <f t="shared" si="411"/>
        <v>167.51709717</v>
      </c>
      <c r="F339" s="24">
        <f t="shared" si="411"/>
        <v>554.64797813999996</v>
      </c>
      <c r="G339" s="24">
        <f t="shared" si="411"/>
        <v>182.69032608000001</v>
      </c>
      <c r="H339" s="24">
        <f t="shared" si="411"/>
        <v>1585.61789752</v>
      </c>
      <c r="I339" s="24">
        <f t="shared" si="411"/>
        <v>567.93884255</v>
      </c>
      <c r="J339" s="24">
        <f t="shared" si="411"/>
        <v>171.16190402000001</v>
      </c>
      <c r="K339" s="24">
        <f t="shared" si="411"/>
        <v>653.71781055000008</v>
      </c>
      <c r="L339" s="24">
        <f t="shared" si="411"/>
        <v>192.79934040000001</v>
      </c>
      <c r="M339" s="24">
        <f t="shared" si="411"/>
        <v>890.17065921000005</v>
      </c>
      <c r="N339" s="24">
        <f t="shared" si="411"/>
        <v>695.32610740000007</v>
      </c>
      <c r="O339" s="24">
        <f t="shared" si="411"/>
        <v>194.84455180999998</v>
      </c>
      <c r="P339" s="20">
        <v>322</v>
      </c>
    </row>
    <row r="340" spans="1:16" ht="12.75" customHeight="1" x14ac:dyDescent="0.2">
      <c r="A340" s="18">
        <v>323</v>
      </c>
      <c r="B340" s="32" t="s">
        <v>99</v>
      </c>
      <c r="C340" s="24">
        <f t="shared" ref="C340" si="412">SUM(C341)-SUM(C342)</f>
        <v>27.318577140000002</v>
      </c>
      <c r="D340" s="24">
        <f t="shared" ref="D340:G340" si="413">SUM(D341)-SUM(D342)</f>
        <v>7.54609474</v>
      </c>
      <c r="E340" s="24">
        <f t="shared" si="413"/>
        <v>5.8191926299999999</v>
      </c>
      <c r="F340" s="24">
        <f t="shared" si="413"/>
        <v>6.9140785600000001</v>
      </c>
      <c r="G340" s="24">
        <f t="shared" si="413"/>
        <v>7.0392112100000004</v>
      </c>
      <c r="H340" s="24">
        <f t="shared" ref="H340:O340" si="414">SUM(H341)-SUM(H342)</f>
        <v>31.785043690000002</v>
      </c>
      <c r="I340" s="24">
        <f t="shared" si="414"/>
        <v>9.3462349800000002</v>
      </c>
      <c r="J340" s="24">
        <f t="shared" si="414"/>
        <v>6.24328986</v>
      </c>
      <c r="K340" s="24">
        <f t="shared" si="414"/>
        <v>7.4950772099999998</v>
      </c>
      <c r="L340" s="24">
        <f t="shared" si="414"/>
        <v>8.7004416399999993</v>
      </c>
      <c r="M340" s="24">
        <f t="shared" si="414"/>
        <v>17.90431014</v>
      </c>
      <c r="N340" s="24">
        <f t="shared" si="414"/>
        <v>6.6884864100000003</v>
      </c>
      <c r="O340" s="24">
        <f t="shared" si="414"/>
        <v>11.21582373</v>
      </c>
      <c r="P340" s="20">
        <v>323</v>
      </c>
    </row>
    <row r="341" spans="1:16" ht="12.6" customHeight="1" x14ac:dyDescent="0.2">
      <c r="A341" s="18">
        <v>324</v>
      </c>
      <c r="B341" s="23" t="s">
        <v>10</v>
      </c>
      <c r="C341" s="24">
        <f t="shared" ref="C341:C342" si="415">SUM(D341,E341,F341,G341)</f>
        <v>27.318577140000002</v>
      </c>
      <c r="D341" s="25">
        <v>7.54609474</v>
      </c>
      <c r="E341" s="25">
        <v>5.8191926299999999</v>
      </c>
      <c r="F341" s="25">
        <v>6.9140785600000001</v>
      </c>
      <c r="G341" s="25">
        <v>7.0392112100000004</v>
      </c>
      <c r="H341" s="24">
        <f t="shared" ref="H341:H342" si="416">SUM(I341,J341,K341,L341)</f>
        <v>31.785043690000002</v>
      </c>
      <c r="I341" s="25">
        <v>9.3462349800000002</v>
      </c>
      <c r="J341" s="25">
        <v>6.24328986</v>
      </c>
      <c r="K341" s="25">
        <v>7.4950772099999998</v>
      </c>
      <c r="L341" s="25">
        <v>8.7004416399999993</v>
      </c>
      <c r="M341" s="24">
        <f t="shared" ref="M341:M342" si="417">SUM(N341,O341)</f>
        <v>17.90431014</v>
      </c>
      <c r="N341" s="25">
        <v>6.6884864100000003</v>
      </c>
      <c r="O341" s="25">
        <v>11.21582373</v>
      </c>
      <c r="P341" s="20">
        <v>324</v>
      </c>
    </row>
    <row r="342" spans="1:16" ht="12.6" customHeight="1" x14ac:dyDescent="0.2">
      <c r="A342" s="18">
        <v>325</v>
      </c>
      <c r="B342" s="23" t="s">
        <v>11</v>
      </c>
      <c r="C342" s="24">
        <f t="shared" si="415"/>
        <v>0</v>
      </c>
      <c r="D342" s="25">
        <v>0</v>
      </c>
      <c r="E342" s="25">
        <v>0</v>
      </c>
      <c r="F342" s="25">
        <v>0</v>
      </c>
      <c r="G342" s="25">
        <v>0</v>
      </c>
      <c r="H342" s="24">
        <f t="shared" si="416"/>
        <v>0</v>
      </c>
      <c r="I342" s="25">
        <v>0</v>
      </c>
      <c r="J342" s="25">
        <v>0</v>
      </c>
      <c r="K342" s="25">
        <v>0</v>
      </c>
      <c r="L342" s="25">
        <v>0</v>
      </c>
      <c r="M342" s="24">
        <f t="shared" si="417"/>
        <v>0</v>
      </c>
      <c r="N342" s="25">
        <v>0</v>
      </c>
      <c r="O342" s="25">
        <v>0</v>
      </c>
      <c r="P342" s="20">
        <v>325</v>
      </c>
    </row>
    <row r="343" spans="1:16" ht="12.75" customHeight="1" x14ac:dyDescent="0.2">
      <c r="A343" s="18">
        <v>326</v>
      </c>
      <c r="B343" s="32" t="s">
        <v>100</v>
      </c>
      <c r="C343" s="24">
        <f t="shared" ref="C343" si="418">SUM(C344)-SUM(C345)</f>
        <v>-996.59109566000006</v>
      </c>
      <c r="D343" s="24">
        <f t="shared" ref="D343:G343" si="419">SUM(D344)-SUM(D345)</f>
        <v>-416.58317813999997</v>
      </c>
      <c r="E343" s="24">
        <f t="shared" si="419"/>
        <v>-77.754660120000011</v>
      </c>
      <c r="F343" s="24">
        <f t="shared" si="419"/>
        <v>-444.07226902999997</v>
      </c>
      <c r="G343" s="24">
        <f t="shared" si="419"/>
        <v>-58.180988369999994</v>
      </c>
      <c r="H343" s="24">
        <f t="shared" ref="H343:O343" si="420">SUM(H344)-SUM(H345)</f>
        <v>-892.78491368999994</v>
      </c>
      <c r="I343" s="24">
        <f t="shared" si="420"/>
        <v>-423.79218787000002</v>
      </c>
      <c r="J343" s="24">
        <f t="shared" si="420"/>
        <v>-7.3351518599999963</v>
      </c>
      <c r="K343" s="24">
        <f t="shared" si="420"/>
        <v>-474.64507627000006</v>
      </c>
      <c r="L343" s="24">
        <f t="shared" si="420"/>
        <v>12.987502310000025</v>
      </c>
      <c r="M343" s="24">
        <f t="shared" si="420"/>
        <v>-453.21070892000006</v>
      </c>
      <c r="N343" s="24">
        <f t="shared" si="420"/>
        <v>-491.08967523000007</v>
      </c>
      <c r="O343" s="24">
        <f t="shared" si="420"/>
        <v>37.87896631000001</v>
      </c>
      <c r="P343" s="20">
        <v>326</v>
      </c>
    </row>
    <row r="344" spans="1:16" ht="12.75" customHeight="1" x14ac:dyDescent="0.2">
      <c r="A344" s="18">
        <v>327</v>
      </c>
      <c r="B344" s="23" t="s">
        <v>10</v>
      </c>
      <c r="C344" s="24">
        <f t="shared" ref="C344:C345" si="421">SUM(D344,E344,F344,G344)</f>
        <v>411.44950358</v>
      </c>
      <c r="D344" s="25">
        <v>86.602019710000008</v>
      </c>
      <c r="E344" s="25">
        <v>89.762437049999988</v>
      </c>
      <c r="F344" s="25">
        <v>110.57570910999999</v>
      </c>
      <c r="G344" s="25">
        <v>124.50933771000001</v>
      </c>
      <c r="H344" s="24">
        <f t="shared" ref="H344:H345" si="422">SUM(I344,J344,K344,L344)</f>
        <v>692.8329838300001</v>
      </c>
      <c r="I344" s="25">
        <v>144.14665468000001</v>
      </c>
      <c r="J344" s="25">
        <v>163.82675216000001</v>
      </c>
      <c r="K344" s="25">
        <v>179.07273428000002</v>
      </c>
      <c r="L344" s="25">
        <v>205.78684271000003</v>
      </c>
      <c r="M344" s="24">
        <f t="shared" ref="M344:M345" si="423">SUM(N344,O344)</f>
        <v>436.95995028999999</v>
      </c>
      <c r="N344" s="25">
        <v>204.23643217</v>
      </c>
      <c r="O344" s="25">
        <v>232.72351811999999</v>
      </c>
      <c r="P344" s="20">
        <v>327</v>
      </c>
    </row>
    <row r="345" spans="1:16" ht="12.75" customHeight="1" x14ac:dyDescent="0.2">
      <c r="A345" s="18">
        <v>328</v>
      </c>
      <c r="B345" s="23" t="s">
        <v>11</v>
      </c>
      <c r="C345" s="24">
        <f t="shared" si="421"/>
        <v>1408.0405992400001</v>
      </c>
      <c r="D345" s="25">
        <v>503.18519785000001</v>
      </c>
      <c r="E345" s="25">
        <v>167.51709717</v>
      </c>
      <c r="F345" s="25">
        <v>554.64797813999996</v>
      </c>
      <c r="G345" s="25">
        <v>182.69032608000001</v>
      </c>
      <c r="H345" s="24">
        <f t="shared" si="422"/>
        <v>1585.61789752</v>
      </c>
      <c r="I345" s="25">
        <v>567.93884255</v>
      </c>
      <c r="J345" s="25">
        <v>171.16190402000001</v>
      </c>
      <c r="K345" s="25">
        <v>653.71781055000008</v>
      </c>
      <c r="L345" s="25">
        <v>192.79934040000001</v>
      </c>
      <c r="M345" s="24">
        <f t="shared" si="423"/>
        <v>890.17065921000005</v>
      </c>
      <c r="N345" s="25">
        <v>695.32610740000007</v>
      </c>
      <c r="O345" s="25">
        <v>194.84455180999998</v>
      </c>
      <c r="P345" s="20">
        <v>328</v>
      </c>
    </row>
    <row r="346" spans="1:16" ht="12.75" customHeight="1" x14ac:dyDescent="0.2">
      <c r="A346" s="18">
        <v>329</v>
      </c>
      <c r="B346" s="35" t="s">
        <v>101</v>
      </c>
      <c r="C346" s="27">
        <f t="shared" ref="C346" si="424">SUM(C347)-SUM(C348)</f>
        <v>-400.83688614999983</v>
      </c>
      <c r="D346" s="27">
        <f t="shared" ref="D346:G346" si="425">SUM(D347)-SUM(D348)</f>
        <v>-113.67228944999999</v>
      </c>
      <c r="E346" s="27">
        <f t="shared" si="425"/>
        <v>-96.069557770000017</v>
      </c>
      <c r="F346" s="27">
        <f t="shared" si="425"/>
        <v>-85.027870070000006</v>
      </c>
      <c r="G346" s="27">
        <f t="shared" si="425"/>
        <v>-106.06716885999992</v>
      </c>
      <c r="H346" s="27">
        <f t="shared" ref="H346:O346" si="426">SUM(H347)-SUM(H348)</f>
        <v>-600.33175063999988</v>
      </c>
      <c r="I346" s="27">
        <f t="shared" si="426"/>
        <v>-143.16468853000003</v>
      </c>
      <c r="J346" s="27">
        <f t="shared" si="426"/>
        <v>-181.41496330999996</v>
      </c>
      <c r="K346" s="27">
        <f t="shared" si="426"/>
        <v>-154.70290276000003</v>
      </c>
      <c r="L346" s="27">
        <f t="shared" si="426"/>
        <v>-121.04919603999997</v>
      </c>
      <c r="M346" s="27">
        <f t="shared" si="426"/>
        <v>-263.23562797000022</v>
      </c>
      <c r="N346" s="27">
        <f t="shared" si="426"/>
        <v>-96.911373349999963</v>
      </c>
      <c r="O346" s="27">
        <f t="shared" si="426"/>
        <v>-166.32425462000003</v>
      </c>
      <c r="P346" s="20">
        <v>329</v>
      </c>
    </row>
    <row r="347" spans="1:16" ht="12.75" customHeight="1" x14ac:dyDescent="0.2">
      <c r="A347" s="18">
        <v>330</v>
      </c>
      <c r="B347" s="23" t="s">
        <v>10</v>
      </c>
      <c r="C347" s="24">
        <f t="shared" ref="C347:O348" si="427">SUM(C350,C354,C360)</f>
        <v>1412.3197855600001</v>
      </c>
      <c r="D347" s="24">
        <f t="shared" si="427"/>
        <v>209.28487208000001</v>
      </c>
      <c r="E347" s="24">
        <f t="shared" si="427"/>
        <v>277.65340997999999</v>
      </c>
      <c r="F347" s="24">
        <f t="shared" si="427"/>
        <v>392.31773141999997</v>
      </c>
      <c r="G347" s="24">
        <f t="shared" si="427"/>
        <v>533.06377208000004</v>
      </c>
      <c r="H347" s="24">
        <f t="shared" si="427"/>
        <v>2767.6186710000002</v>
      </c>
      <c r="I347" s="24">
        <f t="shared" si="427"/>
        <v>597.29077710000001</v>
      </c>
      <c r="J347" s="24">
        <f t="shared" si="427"/>
        <v>661.68532269000002</v>
      </c>
      <c r="K347" s="24">
        <f t="shared" si="427"/>
        <v>711.79702679000002</v>
      </c>
      <c r="L347" s="24">
        <f t="shared" si="427"/>
        <v>796.84554442000001</v>
      </c>
      <c r="M347" s="24">
        <f t="shared" si="427"/>
        <v>1520.0970021799999</v>
      </c>
      <c r="N347" s="24">
        <f t="shared" si="427"/>
        <v>762.39807094000003</v>
      </c>
      <c r="O347" s="24">
        <f t="shared" si="427"/>
        <v>757.69893123999998</v>
      </c>
      <c r="P347" s="20">
        <v>330</v>
      </c>
    </row>
    <row r="348" spans="1:16" ht="12.75" customHeight="1" x14ac:dyDescent="0.2">
      <c r="A348" s="18">
        <v>331</v>
      </c>
      <c r="B348" s="23" t="s">
        <v>11</v>
      </c>
      <c r="C348" s="24">
        <f t="shared" si="427"/>
        <v>1813.15667171</v>
      </c>
      <c r="D348" s="24">
        <f t="shared" si="427"/>
        <v>322.95716153000001</v>
      </c>
      <c r="E348" s="24">
        <f t="shared" si="427"/>
        <v>373.72296775000001</v>
      </c>
      <c r="F348" s="24">
        <f t="shared" si="427"/>
        <v>477.34560148999998</v>
      </c>
      <c r="G348" s="24">
        <f t="shared" si="427"/>
        <v>639.13094093999996</v>
      </c>
      <c r="H348" s="24">
        <f t="shared" si="427"/>
        <v>3367.9504216400001</v>
      </c>
      <c r="I348" s="24">
        <f t="shared" si="427"/>
        <v>740.45546563000005</v>
      </c>
      <c r="J348" s="24">
        <f t="shared" si="427"/>
        <v>843.10028599999998</v>
      </c>
      <c r="K348" s="24">
        <f t="shared" si="427"/>
        <v>866.49992955000005</v>
      </c>
      <c r="L348" s="24">
        <f t="shared" si="427"/>
        <v>917.89474045999998</v>
      </c>
      <c r="M348" s="24">
        <f t="shared" si="427"/>
        <v>1783.3326301500001</v>
      </c>
      <c r="N348" s="24">
        <f t="shared" si="427"/>
        <v>859.30944428999999</v>
      </c>
      <c r="O348" s="24">
        <f t="shared" si="427"/>
        <v>924.02318586000001</v>
      </c>
      <c r="P348" s="20">
        <v>331</v>
      </c>
    </row>
    <row r="349" spans="1:16" ht="12" customHeight="1" x14ac:dyDescent="0.2">
      <c r="A349" s="18">
        <v>332</v>
      </c>
      <c r="B349" s="29" t="s">
        <v>102</v>
      </c>
      <c r="C349" s="24">
        <f t="shared" ref="C349" si="428">SUM(C350)-SUM(C351)</f>
        <v>0</v>
      </c>
      <c r="D349" s="24">
        <f t="shared" ref="D349:G349" si="429">SUM(D350)-SUM(D351)</f>
        <v>0</v>
      </c>
      <c r="E349" s="24">
        <f t="shared" si="429"/>
        <v>0</v>
      </c>
      <c r="F349" s="24">
        <f t="shared" si="429"/>
        <v>0</v>
      </c>
      <c r="G349" s="24">
        <f t="shared" si="429"/>
        <v>0</v>
      </c>
      <c r="H349" s="24">
        <f t="shared" ref="H349:O349" si="430">SUM(H350)-SUM(H351)</f>
        <v>0</v>
      </c>
      <c r="I349" s="24">
        <f t="shared" si="430"/>
        <v>0</v>
      </c>
      <c r="J349" s="24">
        <f t="shared" si="430"/>
        <v>0</v>
      </c>
      <c r="K349" s="24">
        <f t="shared" si="430"/>
        <v>0</v>
      </c>
      <c r="L349" s="24">
        <f t="shared" si="430"/>
        <v>0</v>
      </c>
      <c r="M349" s="24">
        <f t="shared" si="430"/>
        <v>0</v>
      </c>
      <c r="N349" s="24">
        <f t="shared" si="430"/>
        <v>0</v>
      </c>
      <c r="O349" s="24">
        <f t="shared" si="430"/>
        <v>0</v>
      </c>
      <c r="P349" s="20">
        <v>332</v>
      </c>
    </row>
    <row r="350" spans="1:16" ht="12" customHeight="1" x14ac:dyDescent="0.2">
      <c r="A350" s="18">
        <v>333</v>
      </c>
      <c r="B350" s="23" t="s">
        <v>10</v>
      </c>
      <c r="C350" s="70" t="s">
        <v>14</v>
      </c>
      <c r="D350" s="28" t="s">
        <v>14</v>
      </c>
      <c r="E350" s="28" t="s">
        <v>14</v>
      </c>
      <c r="F350" s="28" t="s">
        <v>14</v>
      </c>
      <c r="G350" s="28" t="s">
        <v>14</v>
      </c>
      <c r="H350" s="70" t="s">
        <v>14</v>
      </c>
      <c r="I350" s="28" t="s">
        <v>14</v>
      </c>
      <c r="J350" s="28" t="s">
        <v>14</v>
      </c>
      <c r="K350" s="28" t="s">
        <v>14</v>
      </c>
      <c r="L350" s="28" t="s">
        <v>14</v>
      </c>
      <c r="M350" s="70" t="s">
        <v>14</v>
      </c>
      <c r="N350" s="28" t="s">
        <v>14</v>
      </c>
      <c r="O350" s="28" t="s">
        <v>14</v>
      </c>
      <c r="P350" s="20">
        <v>333</v>
      </c>
    </row>
    <row r="351" spans="1:16" ht="12" customHeight="1" x14ac:dyDescent="0.2">
      <c r="A351" s="18">
        <v>334</v>
      </c>
      <c r="B351" s="23" t="s">
        <v>11</v>
      </c>
      <c r="C351" s="70" t="s">
        <v>14</v>
      </c>
      <c r="D351" s="28" t="s">
        <v>14</v>
      </c>
      <c r="E351" s="28" t="s">
        <v>14</v>
      </c>
      <c r="F351" s="28" t="s">
        <v>14</v>
      </c>
      <c r="G351" s="28" t="s">
        <v>14</v>
      </c>
      <c r="H351" s="70" t="s">
        <v>14</v>
      </c>
      <c r="I351" s="28" t="s">
        <v>14</v>
      </c>
      <c r="J351" s="28" t="s">
        <v>14</v>
      </c>
      <c r="K351" s="28" t="s">
        <v>14</v>
      </c>
      <c r="L351" s="28" t="s">
        <v>14</v>
      </c>
      <c r="M351" s="70" t="s">
        <v>14</v>
      </c>
      <c r="N351" s="28" t="s">
        <v>14</v>
      </c>
      <c r="O351" s="28" t="s">
        <v>14</v>
      </c>
      <c r="P351" s="20">
        <v>334</v>
      </c>
    </row>
    <row r="352" spans="1:16" ht="12" customHeight="1" x14ac:dyDescent="0.2">
      <c r="A352" s="18"/>
      <c r="B352" s="71" t="s">
        <v>401</v>
      </c>
      <c r="C352" s="70"/>
      <c r="D352" s="28"/>
      <c r="E352" s="28"/>
      <c r="F352" s="28"/>
      <c r="G352" s="28"/>
      <c r="H352" s="70"/>
      <c r="I352" s="28"/>
      <c r="J352" s="28"/>
      <c r="K352" s="28"/>
      <c r="L352" s="28"/>
      <c r="M352" s="70"/>
      <c r="N352" s="28"/>
      <c r="O352" s="28"/>
      <c r="P352" s="20"/>
    </row>
    <row r="353" spans="1:16" ht="12.75" customHeight="1" x14ac:dyDescent="0.2">
      <c r="A353" s="18">
        <v>335</v>
      </c>
      <c r="B353" s="29" t="s">
        <v>103</v>
      </c>
      <c r="C353" s="24">
        <f t="shared" ref="C353:O353" si="431">SUM(C354)-SUM(C355)</f>
        <v>-400.83688614999983</v>
      </c>
      <c r="D353" s="24">
        <f t="shared" si="431"/>
        <v>-113.67228944999999</v>
      </c>
      <c r="E353" s="24">
        <f t="shared" si="431"/>
        <v>-96.069557770000017</v>
      </c>
      <c r="F353" s="24">
        <f t="shared" si="431"/>
        <v>-85.027870070000006</v>
      </c>
      <c r="G353" s="24">
        <f t="shared" si="431"/>
        <v>-106.06716885999992</v>
      </c>
      <c r="H353" s="24">
        <f t="shared" si="431"/>
        <v>-600.33175063999988</v>
      </c>
      <c r="I353" s="24">
        <f t="shared" si="431"/>
        <v>-143.16468853000003</v>
      </c>
      <c r="J353" s="24">
        <f t="shared" si="431"/>
        <v>-181.41496330999996</v>
      </c>
      <c r="K353" s="24">
        <f t="shared" si="431"/>
        <v>-154.70290276000003</v>
      </c>
      <c r="L353" s="24">
        <f t="shared" si="431"/>
        <v>-121.04919603999997</v>
      </c>
      <c r="M353" s="24">
        <f t="shared" si="431"/>
        <v>-263.23562797000022</v>
      </c>
      <c r="N353" s="24">
        <f t="shared" si="431"/>
        <v>-96.911373349999963</v>
      </c>
      <c r="O353" s="24">
        <f t="shared" si="431"/>
        <v>-166.32425462000003</v>
      </c>
      <c r="P353" s="20">
        <v>335</v>
      </c>
    </row>
    <row r="354" spans="1:16" ht="12" customHeight="1" x14ac:dyDescent="0.2">
      <c r="A354" s="18">
        <v>336</v>
      </c>
      <c r="B354" s="23" t="s">
        <v>10</v>
      </c>
      <c r="C354" s="24">
        <f t="shared" ref="C354:C355" si="432">SUM(D354,E354,F354,G354)</f>
        <v>1412.3197855600001</v>
      </c>
      <c r="D354" s="25">
        <v>209.28487208000001</v>
      </c>
      <c r="E354" s="25">
        <v>277.65340997999999</v>
      </c>
      <c r="F354" s="25">
        <v>392.31773141999997</v>
      </c>
      <c r="G354" s="25">
        <v>533.06377208000004</v>
      </c>
      <c r="H354" s="24">
        <f t="shared" ref="H354:H355" si="433">SUM(I354,J354,K354,L354)</f>
        <v>2767.6186710000002</v>
      </c>
      <c r="I354" s="25">
        <v>597.29077710000001</v>
      </c>
      <c r="J354" s="25">
        <v>661.68532269000002</v>
      </c>
      <c r="K354" s="25">
        <v>711.79702679000002</v>
      </c>
      <c r="L354" s="25">
        <v>796.84554442000001</v>
      </c>
      <c r="M354" s="24">
        <f t="shared" ref="M354:M355" si="434">SUM(N354,O354)</f>
        <v>1520.0970021799999</v>
      </c>
      <c r="N354" s="25">
        <v>762.39807094000003</v>
      </c>
      <c r="O354" s="25">
        <v>757.69893123999998</v>
      </c>
      <c r="P354" s="20">
        <v>336</v>
      </c>
    </row>
    <row r="355" spans="1:16" ht="12" customHeight="1" x14ac:dyDescent="0.2">
      <c r="A355" s="18">
        <v>337</v>
      </c>
      <c r="B355" s="23" t="s">
        <v>11</v>
      </c>
      <c r="C355" s="24">
        <f t="shared" si="432"/>
        <v>1813.15667171</v>
      </c>
      <c r="D355" s="25">
        <v>322.95716153000001</v>
      </c>
      <c r="E355" s="25">
        <v>373.72296775000001</v>
      </c>
      <c r="F355" s="25">
        <v>477.34560148999998</v>
      </c>
      <c r="G355" s="25">
        <v>639.13094093999996</v>
      </c>
      <c r="H355" s="24">
        <f t="shared" si="433"/>
        <v>3367.9504216400001</v>
      </c>
      <c r="I355" s="25">
        <v>740.45546563000005</v>
      </c>
      <c r="J355" s="25">
        <v>843.10028599999998</v>
      </c>
      <c r="K355" s="25">
        <v>866.49992955000005</v>
      </c>
      <c r="L355" s="25">
        <v>917.89474045999998</v>
      </c>
      <c r="M355" s="24">
        <f t="shared" si="434"/>
        <v>1783.3326301500001</v>
      </c>
      <c r="N355" s="25">
        <v>859.30944428999999</v>
      </c>
      <c r="O355" s="25">
        <v>924.02318586000001</v>
      </c>
      <c r="P355" s="20">
        <v>337</v>
      </c>
    </row>
    <row r="356" spans="1:16" ht="12.75" customHeight="1" x14ac:dyDescent="0.2">
      <c r="A356" s="18">
        <v>338</v>
      </c>
      <c r="B356" s="32" t="s">
        <v>384</v>
      </c>
      <c r="C356" s="24">
        <f t="shared" ref="C356" si="435">SUM(C357)-SUM(C358)</f>
        <v>43.082762519999733</v>
      </c>
      <c r="D356" s="24">
        <f t="shared" ref="D356:G356" si="436">SUM(D357)-SUM(D358)</f>
        <v>-23.682724650000011</v>
      </c>
      <c r="E356" s="24">
        <f t="shared" si="436"/>
        <v>-5.4371690500000227</v>
      </c>
      <c r="F356" s="24">
        <f t="shared" si="436"/>
        <v>33.942844620000017</v>
      </c>
      <c r="G356" s="24">
        <f t="shared" si="436"/>
        <v>38.259811599999978</v>
      </c>
      <c r="H356" s="24">
        <f t="shared" ref="H356:O356" si="437">SUM(H357)-SUM(H358)</f>
        <v>107.18440051000016</v>
      </c>
      <c r="I356" s="24">
        <f t="shared" si="437"/>
        <v>42.902415240000096</v>
      </c>
      <c r="J356" s="24">
        <f t="shared" si="437"/>
        <v>5.5983504199999743</v>
      </c>
      <c r="K356" s="24">
        <f t="shared" si="437"/>
        <v>37.217309820000082</v>
      </c>
      <c r="L356" s="24">
        <f t="shared" si="437"/>
        <v>21.466325030000007</v>
      </c>
      <c r="M356" s="24">
        <f t="shared" si="437"/>
        <v>21.749676370000088</v>
      </c>
      <c r="N356" s="24">
        <f t="shared" si="437"/>
        <v>19.181350050000106</v>
      </c>
      <c r="O356" s="24">
        <f t="shared" si="437"/>
        <v>2.5683263200000965</v>
      </c>
      <c r="P356" s="20">
        <v>338</v>
      </c>
    </row>
    <row r="357" spans="1:16" ht="12" customHeight="1" x14ac:dyDescent="0.2">
      <c r="A357" s="18">
        <v>339</v>
      </c>
      <c r="B357" s="23" t="s">
        <v>10</v>
      </c>
      <c r="C357" s="24">
        <f t="shared" ref="C357:C358" si="438">SUM(D357,E357,F357,G357)</f>
        <v>1451.2199682599999</v>
      </c>
      <c r="D357" s="25">
        <v>231.38413595</v>
      </c>
      <c r="E357" s="25">
        <v>282.47007661999999</v>
      </c>
      <c r="F357" s="25">
        <v>402.15632987000004</v>
      </c>
      <c r="G357" s="25">
        <v>535.20942581999998</v>
      </c>
      <c r="H357" s="24">
        <f t="shared" ref="H357:H358" si="439">SUM(I357,J357,K357,L357)</f>
        <v>2795.4339149299999</v>
      </c>
      <c r="I357" s="25">
        <v>621.89986476000001</v>
      </c>
      <c r="J357" s="25">
        <v>675.03706557999999</v>
      </c>
      <c r="K357" s="25">
        <v>724.61665176000008</v>
      </c>
      <c r="L357" s="25">
        <v>773.88033283000016</v>
      </c>
      <c r="M357" s="24">
        <f t="shared" ref="M357:M358" si="440">SUM(N357,O357)</f>
        <v>1503.77230349</v>
      </c>
      <c r="N357" s="25">
        <v>752.12294471999996</v>
      </c>
      <c r="O357" s="25">
        <v>751.64935877000005</v>
      </c>
      <c r="P357" s="20">
        <v>339</v>
      </c>
    </row>
    <row r="358" spans="1:16" ht="12" customHeight="1" x14ac:dyDescent="0.2">
      <c r="A358" s="18">
        <v>340</v>
      </c>
      <c r="B358" s="23" t="s">
        <v>11</v>
      </c>
      <c r="C358" s="24">
        <f t="shared" si="438"/>
        <v>1408.1372057400001</v>
      </c>
      <c r="D358" s="25">
        <v>255.06686060000001</v>
      </c>
      <c r="E358" s="25">
        <v>287.90724567000001</v>
      </c>
      <c r="F358" s="25">
        <v>368.21348525000002</v>
      </c>
      <c r="G358" s="25">
        <v>496.94961422</v>
      </c>
      <c r="H358" s="24">
        <f t="shared" si="439"/>
        <v>2688.2495144199997</v>
      </c>
      <c r="I358" s="25">
        <v>578.99744951999992</v>
      </c>
      <c r="J358" s="25">
        <v>669.43871516000002</v>
      </c>
      <c r="K358" s="25">
        <v>687.39934194</v>
      </c>
      <c r="L358" s="25">
        <v>752.41400780000015</v>
      </c>
      <c r="M358" s="24">
        <f t="shared" si="440"/>
        <v>1482.0226271199999</v>
      </c>
      <c r="N358" s="25">
        <v>732.94159466999986</v>
      </c>
      <c r="O358" s="25">
        <v>749.08103244999995</v>
      </c>
      <c r="P358" s="20">
        <v>340</v>
      </c>
    </row>
    <row r="359" spans="1:16" ht="24" customHeight="1" x14ac:dyDescent="0.2">
      <c r="A359" s="18">
        <v>341</v>
      </c>
      <c r="B359" s="55" t="s">
        <v>104</v>
      </c>
      <c r="C359" s="24">
        <f t="shared" ref="C359" si="441">SUM(C360)-SUM(C361)</f>
        <v>0</v>
      </c>
      <c r="D359" s="24">
        <f t="shared" ref="D359:G359" si="442">SUM(D360)-SUM(D361)</f>
        <v>0</v>
      </c>
      <c r="E359" s="24">
        <f t="shared" si="442"/>
        <v>0</v>
      </c>
      <c r="F359" s="24">
        <f t="shared" si="442"/>
        <v>0</v>
      </c>
      <c r="G359" s="24">
        <f t="shared" si="442"/>
        <v>0</v>
      </c>
      <c r="H359" s="24">
        <f t="shared" ref="H359:O359" si="443">SUM(H360)-SUM(H361)</f>
        <v>0</v>
      </c>
      <c r="I359" s="24">
        <f t="shared" si="443"/>
        <v>0</v>
      </c>
      <c r="J359" s="24">
        <f t="shared" si="443"/>
        <v>0</v>
      </c>
      <c r="K359" s="24">
        <f t="shared" si="443"/>
        <v>0</v>
      </c>
      <c r="L359" s="24">
        <f t="shared" si="443"/>
        <v>0</v>
      </c>
      <c r="M359" s="24">
        <f t="shared" si="443"/>
        <v>0</v>
      </c>
      <c r="N359" s="24">
        <f t="shared" si="443"/>
        <v>0</v>
      </c>
      <c r="O359" s="24">
        <f t="shared" si="443"/>
        <v>0</v>
      </c>
      <c r="P359" s="20">
        <v>341</v>
      </c>
    </row>
    <row r="360" spans="1:16" ht="12" customHeight="1" x14ac:dyDescent="0.2">
      <c r="A360" s="18">
        <v>342</v>
      </c>
      <c r="B360" s="23" t="s">
        <v>10</v>
      </c>
      <c r="C360" s="70" t="s">
        <v>14</v>
      </c>
      <c r="D360" s="28" t="s">
        <v>14</v>
      </c>
      <c r="E360" s="28" t="s">
        <v>14</v>
      </c>
      <c r="F360" s="28" t="s">
        <v>14</v>
      </c>
      <c r="G360" s="28" t="s">
        <v>14</v>
      </c>
      <c r="H360" s="70" t="s">
        <v>14</v>
      </c>
      <c r="I360" s="28" t="s">
        <v>14</v>
      </c>
      <c r="J360" s="28" t="s">
        <v>14</v>
      </c>
      <c r="K360" s="28" t="s">
        <v>14</v>
      </c>
      <c r="L360" s="28" t="s">
        <v>14</v>
      </c>
      <c r="M360" s="70" t="s">
        <v>14</v>
      </c>
      <c r="N360" s="28" t="s">
        <v>14</v>
      </c>
      <c r="O360" s="28" t="s">
        <v>14</v>
      </c>
      <c r="P360" s="20">
        <v>342</v>
      </c>
    </row>
    <row r="361" spans="1:16" ht="12" customHeight="1" x14ac:dyDescent="0.2">
      <c r="A361" s="18">
        <v>343</v>
      </c>
      <c r="B361" s="23" t="s">
        <v>11</v>
      </c>
      <c r="C361" s="70" t="s">
        <v>14</v>
      </c>
      <c r="D361" s="28" t="s">
        <v>14</v>
      </c>
      <c r="E361" s="28" t="s">
        <v>14</v>
      </c>
      <c r="F361" s="28" t="s">
        <v>14</v>
      </c>
      <c r="G361" s="28" t="s">
        <v>14</v>
      </c>
      <c r="H361" s="70" t="s">
        <v>14</v>
      </c>
      <c r="I361" s="28" t="s">
        <v>14</v>
      </c>
      <c r="J361" s="28" t="s">
        <v>14</v>
      </c>
      <c r="K361" s="28" t="s">
        <v>14</v>
      </c>
      <c r="L361" s="28" t="s">
        <v>14</v>
      </c>
      <c r="M361" s="70" t="s">
        <v>14</v>
      </c>
      <c r="N361" s="28" t="s">
        <v>14</v>
      </c>
      <c r="O361" s="28" t="s">
        <v>14</v>
      </c>
      <c r="P361" s="20">
        <v>343</v>
      </c>
    </row>
    <row r="362" spans="1:16" ht="12" customHeight="1" x14ac:dyDescent="0.2">
      <c r="A362" s="18">
        <v>344</v>
      </c>
      <c r="B362" s="35" t="s">
        <v>105</v>
      </c>
      <c r="C362" s="27">
        <f t="shared" ref="C362:O362" si="444">SUM(C363)-SUM(C364)</f>
        <v>0</v>
      </c>
      <c r="D362" s="27">
        <f t="shared" si="444"/>
        <v>0</v>
      </c>
      <c r="E362" s="27">
        <f t="shared" si="444"/>
        <v>0</v>
      </c>
      <c r="F362" s="27">
        <f t="shared" si="444"/>
        <v>0</v>
      </c>
      <c r="G362" s="27">
        <f t="shared" si="444"/>
        <v>0</v>
      </c>
      <c r="H362" s="27">
        <f t="shared" si="444"/>
        <v>0</v>
      </c>
      <c r="I362" s="27">
        <f t="shared" si="444"/>
        <v>0</v>
      </c>
      <c r="J362" s="27">
        <f t="shared" si="444"/>
        <v>0</v>
      </c>
      <c r="K362" s="27">
        <f t="shared" si="444"/>
        <v>0</v>
      </c>
      <c r="L362" s="27">
        <f t="shared" si="444"/>
        <v>0</v>
      </c>
      <c r="M362" s="27">
        <f t="shared" si="444"/>
        <v>0</v>
      </c>
      <c r="N362" s="27">
        <f t="shared" si="444"/>
        <v>0</v>
      </c>
      <c r="O362" s="27">
        <f t="shared" si="444"/>
        <v>0</v>
      </c>
      <c r="P362" s="20">
        <v>344</v>
      </c>
    </row>
    <row r="363" spans="1:16" ht="12" customHeight="1" x14ac:dyDescent="0.2">
      <c r="A363" s="18">
        <v>345</v>
      </c>
      <c r="B363" s="23" t="s">
        <v>10</v>
      </c>
      <c r="C363" s="24">
        <f t="shared" ref="C363:O364" si="445">SUM(C366,C369)</f>
        <v>0</v>
      </c>
      <c r="D363" s="24">
        <f t="shared" si="445"/>
        <v>0</v>
      </c>
      <c r="E363" s="24">
        <f t="shared" si="445"/>
        <v>0</v>
      </c>
      <c r="F363" s="24">
        <f t="shared" si="445"/>
        <v>0</v>
      </c>
      <c r="G363" s="24">
        <f t="shared" si="445"/>
        <v>0</v>
      </c>
      <c r="H363" s="24">
        <f t="shared" si="445"/>
        <v>0</v>
      </c>
      <c r="I363" s="24">
        <f t="shared" si="445"/>
        <v>0</v>
      </c>
      <c r="J363" s="24">
        <f t="shared" si="445"/>
        <v>0</v>
      </c>
      <c r="K363" s="24">
        <f t="shared" si="445"/>
        <v>0</v>
      </c>
      <c r="L363" s="24">
        <f t="shared" si="445"/>
        <v>0</v>
      </c>
      <c r="M363" s="24">
        <f t="shared" si="445"/>
        <v>0</v>
      </c>
      <c r="N363" s="24">
        <f t="shared" si="445"/>
        <v>0</v>
      </c>
      <c r="O363" s="24">
        <f t="shared" si="445"/>
        <v>0</v>
      </c>
      <c r="P363" s="20">
        <v>345</v>
      </c>
    </row>
    <row r="364" spans="1:16" ht="12" customHeight="1" x14ac:dyDescent="0.2">
      <c r="A364" s="18">
        <v>346</v>
      </c>
      <c r="B364" s="23" t="s">
        <v>11</v>
      </c>
      <c r="C364" s="24">
        <f t="shared" si="445"/>
        <v>0</v>
      </c>
      <c r="D364" s="24">
        <f t="shared" si="445"/>
        <v>0</v>
      </c>
      <c r="E364" s="24">
        <f t="shared" si="445"/>
        <v>0</v>
      </c>
      <c r="F364" s="24">
        <f t="shared" si="445"/>
        <v>0</v>
      </c>
      <c r="G364" s="24">
        <f t="shared" si="445"/>
        <v>0</v>
      </c>
      <c r="H364" s="24">
        <f t="shared" si="445"/>
        <v>0</v>
      </c>
      <c r="I364" s="24">
        <f t="shared" si="445"/>
        <v>0</v>
      </c>
      <c r="J364" s="24">
        <f t="shared" si="445"/>
        <v>0</v>
      </c>
      <c r="K364" s="24">
        <f t="shared" si="445"/>
        <v>0</v>
      </c>
      <c r="L364" s="24">
        <f t="shared" si="445"/>
        <v>0</v>
      </c>
      <c r="M364" s="24">
        <f t="shared" si="445"/>
        <v>0</v>
      </c>
      <c r="N364" s="24">
        <f t="shared" si="445"/>
        <v>0</v>
      </c>
      <c r="O364" s="24">
        <f t="shared" si="445"/>
        <v>0</v>
      </c>
      <c r="P364" s="20">
        <v>346</v>
      </c>
    </row>
    <row r="365" spans="1:16" ht="24" customHeight="1" x14ac:dyDescent="0.2">
      <c r="A365" s="18">
        <v>347</v>
      </c>
      <c r="B365" s="55" t="s">
        <v>106</v>
      </c>
      <c r="C365" s="24">
        <f t="shared" ref="C365" si="446">SUM(C366)-SUM(C367)</f>
        <v>0</v>
      </c>
      <c r="D365" s="24">
        <f t="shared" ref="D365:G365" si="447">SUM(D366)-SUM(D367)</f>
        <v>0</v>
      </c>
      <c r="E365" s="24">
        <f t="shared" si="447"/>
        <v>0</v>
      </c>
      <c r="F365" s="24">
        <f t="shared" si="447"/>
        <v>0</v>
      </c>
      <c r="G365" s="24">
        <f t="shared" si="447"/>
        <v>0</v>
      </c>
      <c r="H365" s="24">
        <f t="shared" ref="H365:O365" si="448">SUM(H366)-SUM(H367)</f>
        <v>0</v>
      </c>
      <c r="I365" s="24">
        <f t="shared" si="448"/>
        <v>0</v>
      </c>
      <c r="J365" s="24">
        <f t="shared" si="448"/>
        <v>0</v>
      </c>
      <c r="K365" s="24">
        <f t="shared" si="448"/>
        <v>0</v>
      </c>
      <c r="L365" s="24">
        <f t="shared" si="448"/>
        <v>0</v>
      </c>
      <c r="M365" s="24">
        <f t="shared" si="448"/>
        <v>0</v>
      </c>
      <c r="N365" s="24">
        <f t="shared" si="448"/>
        <v>0</v>
      </c>
      <c r="O365" s="24">
        <f t="shared" si="448"/>
        <v>0</v>
      </c>
      <c r="P365" s="20">
        <v>347</v>
      </c>
    </row>
    <row r="366" spans="1:16" ht="12" customHeight="1" x14ac:dyDescent="0.2">
      <c r="A366" s="18">
        <v>348</v>
      </c>
      <c r="B366" s="23" t="s">
        <v>10</v>
      </c>
      <c r="C366" s="70" t="s">
        <v>14</v>
      </c>
      <c r="D366" s="28" t="s">
        <v>14</v>
      </c>
      <c r="E366" s="28" t="s">
        <v>14</v>
      </c>
      <c r="F366" s="28" t="s">
        <v>14</v>
      </c>
      <c r="G366" s="28" t="s">
        <v>14</v>
      </c>
      <c r="H366" s="70" t="s">
        <v>14</v>
      </c>
      <c r="I366" s="28" t="s">
        <v>14</v>
      </c>
      <c r="J366" s="28" t="s">
        <v>14</v>
      </c>
      <c r="K366" s="28" t="s">
        <v>14</v>
      </c>
      <c r="L366" s="28" t="s">
        <v>14</v>
      </c>
      <c r="M366" s="70" t="s">
        <v>14</v>
      </c>
      <c r="N366" s="28" t="s">
        <v>14</v>
      </c>
      <c r="O366" s="28" t="s">
        <v>14</v>
      </c>
      <c r="P366" s="20">
        <v>348</v>
      </c>
    </row>
    <row r="367" spans="1:16" ht="12" customHeight="1" x14ac:dyDescent="0.2">
      <c r="A367" s="18">
        <v>349</v>
      </c>
      <c r="B367" s="23" t="s">
        <v>11</v>
      </c>
      <c r="C367" s="70" t="s">
        <v>14</v>
      </c>
      <c r="D367" s="28" t="s">
        <v>14</v>
      </c>
      <c r="E367" s="28" t="s">
        <v>14</v>
      </c>
      <c r="F367" s="28" t="s">
        <v>14</v>
      </c>
      <c r="G367" s="28" t="s">
        <v>14</v>
      </c>
      <c r="H367" s="70" t="s">
        <v>14</v>
      </c>
      <c r="I367" s="28" t="s">
        <v>14</v>
      </c>
      <c r="J367" s="28" t="s">
        <v>14</v>
      </c>
      <c r="K367" s="28" t="s">
        <v>14</v>
      </c>
      <c r="L367" s="28" t="s">
        <v>14</v>
      </c>
      <c r="M367" s="70" t="s">
        <v>14</v>
      </c>
      <c r="N367" s="28" t="s">
        <v>14</v>
      </c>
      <c r="O367" s="28" t="s">
        <v>14</v>
      </c>
      <c r="P367" s="20">
        <v>349</v>
      </c>
    </row>
    <row r="368" spans="1:16" ht="12" customHeight="1" x14ac:dyDescent="0.2">
      <c r="A368" s="18">
        <v>350</v>
      </c>
      <c r="B368" s="29" t="s">
        <v>107</v>
      </c>
      <c r="C368" s="24">
        <f t="shared" ref="C368:O368" si="449">SUM(C369)-SUM(C370)</f>
        <v>0</v>
      </c>
      <c r="D368" s="24">
        <f t="shared" si="449"/>
        <v>0</v>
      </c>
      <c r="E368" s="24">
        <f t="shared" si="449"/>
        <v>0</v>
      </c>
      <c r="F368" s="24">
        <f t="shared" si="449"/>
        <v>0</v>
      </c>
      <c r="G368" s="24">
        <f t="shared" si="449"/>
        <v>0</v>
      </c>
      <c r="H368" s="24">
        <f t="shared" si="449"/>
        <v>0</v>
      </c>
      <c r="I368" s="24">
        <f t="shared" si="449"/>
        <v>0</v>
      </c>
      <c r="J368" s="24">
        <f t="shared" si="449"/>
        <v>0</v>
      </c>
      <c r="K368" s="24">
        <f t="shared" si="449"/>
        <v>0</v>
      </c>
      <c r="L368" s="24">
        <f t="shared" si="449"/>
        <v>0</v>
      </c>
      <c r="M368" s="24">
        <f t="shared" si="449"/>
        <v>0</v>
      </c>
      <c r="N368" s="24">
        <f t="shared" si="449"/>
        <v>0</v>
      </c>
      <c r="O368" s="24">
        <f t="shared" si="449"/>
        <v>0</v>
      </c>
      <c r="P368" s="20">
        <v>350</v>
      </c>
    </row>
    <row r="369" spans="1:16" ht="12" customHeight="1" x14ac:dyDescent="0.2">
      <c r="A369" s="18">
        <v>351</v>
      </c>
      <c r="B369" s="23" t="s">
        <v>10</v>
      </c>
      <c r="C369" s="70" t="s">
        <v>14</v>
      </c>
      <c r="D369" s="28" t="s">
        <v>14</v>
      </c>
      <c r="E369" s="28" t="s">
        <v>14</v>
      </c>
      <c r="F369" s="28" t="s">
        <v>14</v>
      </c>
      <c r="G369" s="28" t="s">
        <v>14</v>
      </c>
      <c r="H369" s="70" t="s">
        <v>14</v>
      </c>
      <c r="I369" s="28" t="s">
        <v>14</v>
      </c>
      <c r="J369" s="28" t="s">
        <v>14</v>
      </c>
      <c r="K369" s="28" t="s">
        <v>14</v>
      </c>
      <c r="L369" s="28" t="s">
        <v>14</v>
      </c>
      <c r="M369" s="70" t="s">
        <v>14</v>
      </c>
      <c r="N369" s="28" t="s">
        <v>14</v>
      </c>
      <c r="O369" s="28" t="s">
        <v>14</v>
      </c>
      <c r="P369" s="20">
        <v>351</v>
      </c>
    </row>
    <row r="370" spans="1:16" ht="12" customHeight="1" x14ac:dyDescent="0.2">
      <c r="A370" s="18">
        <v>352</v>
      </c>
      <c r="B370" s="23" t="s">
        <v>11</v>
      </c>
      <c r="C370" s="70" t="s">
        <v>14</v>
      </c>
      <c r="D370" s="28" t="s">
        <v>14</v>
      </c>
      <c r="E370" s="28" t="s">
        <v>14</v>
      </c>
      <c r="F370" s="28" t="s">
        <v>14</v>
      </c>
      <c r="G370" s="28" t="s">
        <v>14</v>
      </c>
      <c r="H370" s="70" t="s">
        <v>14</v>
      </c>
      <c r="I370" s="28" t="s">
        <v>14</v>
      </c>
      <c r="J370" s="28" t="s">
        <v>14</v>
      </c>
      <c r="K370" s="28" t="s">
        <v>14</v>
      </c>
      <c r="L370" s="28" t="s">
        <v>14</v>
      </c>
      <c r="M370" s="70" t="s">
        <v>14</v>
      </c>
      <c r="N370" s="28" t="s">
        <v>14</v>
      </c>
      <c r="O370" s="28" t="s">
        <v>14</v>
      </c>
      <c r="P370" s="20">
        <v>352</v>
      </c>
    </row>
    <row r="371" spans="1:16" ht="12" customHeight="1" x14ac:dyDescent="0.2">
      <c r="A371" s="18">
        <v>353</v>
      </c>
      <c r="B371" s="32" t="s">
        <v>385</v>
      </c>
      <c r="C371" s="24">
        <f t="shared" ref="C371:O371" si="450">SUM(C372)-SUM(C373)</f>
        <v>0</v>
      </c>
      <c r="D371" s="24">
        <f t="shared" si="450"/>
        <v>0</v>
      </c>
      <c r="E371" s="24">
        <f t="shared" si="450"/>
        <v>0</v>
      </c>
      <c r="F371" s="24">
        <f t="shared" si="450"/>
        <v>0</v>
      </c>
      <c r="G371" s="24">
        <f t="shared" si="450"/>
        <v>0</v>
      </c>
      <c r="H371" s="24">
        <f t="shared" si="450"/>
        <v>0</v>
      </c>
      <c r="I371" s="24">
        <f t="shared" si="450"/>
        <v>0</v>
      </c>
      <c r="J371" s="24">
        <f t="shared" si="450"/>
        <v>0</v>
      </c>
      <c r="K371" s="24">
        <f t="shared" si="450"/>
        <v>0</v>
      </c>
      <c r="L371" s="24">
        <f t="shared" si="450"/>
        <v>0</v>
      </c>
      <c r="M371" s="24">
        <f t="shared" si="450"/>
        <v>0</v>
      </c>
      <c r="N371" s="24">
        <f t="shared" si="450"/>
        <v>0</v>
      </c>
      <c r="O371" s="24">
        <f t="shared" si="450"/>
        <v>0</v>
      </c>
      <c r="P371" s="20">
        <v>353</v>
      </c>
    </row>
    <row r="372" spans="1:16" ht="12" customHeight="1" x14ac:dyDescent="0.2">
      <c r="A372" s="18">
        <v>354</v>
      </c>
      <c r="B372" s="23" t="s">
        <v>10</v>
      </c>
      <c r="C372" s="70" t="s">
        <v>14</v>
      </c>
      <c r="D372" s="28" t="s">
        <v>14</v>
      </c>
      <c r="E372" s="28" t="s">
        <v>14</v>
      </c>
      <c r="F372" s="28" t="s">
        <v>14</v>
      </c>
      <c r="G372" s="28" t="s">
        <v>14</v>
      </c>
      <c r="H372" s="70" t="s">
        <v>14</v>
      </c>
      <c r="I372" s="28" t="s">
        <v>14</v>
      </c>
      <c r="J372" s="28" t="s">
        <v>14</v>
      </c>
      <c r="K372" s="28" t="s">
        <v>14</v>
      </c>
      <c r="L372" s="28" t="s">
        <v>14</v>
      </c>
      <c r="M372" s="70" t="s">
        <v>14</v>
      </c>
      <c r="N372" s="28" t="s">
        <v>14</v>
      </c>
      <c r="O372" s="28" t="s">
        <v>14</v>
      </c>
      <c r="P372" s="20">
        <v>354</v>
      </c>
    </row>
    <row r="373" spans="1:16" ht="12" customHeight="1" x14ac:dyDescent="0.2">
      <c r="A373" s="18">
        <v>355</v>
      </c>
      <c r="B373" s="23" t="s">
        <v>11</v>
      </c>
      <c r="C373" s="70" t="s">
        <v>14</v>
      </c>
      <c r="D373" s="28" t="s">
        <v>14</v>
      </c>
      <c r="E373" s="28" t="s">
        <v>14</v>
      </c>
      <c r="F373" s="28" t="s">
        <v>14</v>
      </c>
      <c r="G373" s="28" t="s">
        <v>14</v>
      </c>
      <c r="H373" s="70" t="s">
        <v>14</v>
      </c>
      <c r="I373" s="28" t="s">
        <v>14</v>
      </c>
      <c r="J373" s="28" t="s">
        <v>14</v>
      </c>
      <c r="K373" s="28" t="s">
        <v>14</v>
      </c>
      <c r="L373" s="28" t="s">
        <v>14</v>
      </c>
      <c r="M373" s="70" t="s">
        <v>14</v>
      </c>
      <c r="N373" s="28" t="s">
        <v>14</v>
      </c>
      <c r="O373" s="28" t="s">
        <v>14</v>
      </c>
      <c r="P373" s="20">
        <v>355</v>
      </c>
    </row>
    <row r="374" spans="1:16" ht="12.75" customHeight="1" x14ac:dyDescent="0.2">
      <c r="A374" s="18">
        <v>356</v>
      </c>
      <c r="B374" s="26" t="s">
        <v>108</v>
      </c>
      <c r="C374" s="27">
        <f t="shared" ref="C374:O374" si="451">SUM(C375)-SUM(C376)</f>
        <v>0</v>
      </c>
      <c r="D374" s="27">
        <f t="shared" si="451"/>
        <v>0</v>
      </c>
      <c r="E374" s="27">
        <f t="shared" si="451"/>
        <v>0</v>
      </c>
      <c r="F374" s="27">
        <f t="shared" si="451"/>
        <v>0</v>
      </c>
      <c r="G374" s="27">
        <f t="shared" si="451"/>
        <v>0</v>
      </c>
      <c r="H374" s="27">
        <f t="shared" si="451"/>
        <v>0</v>
      </c>
      <c r="I374" s="27">
        <f t="shared" si="451"/>
        <v>0</v>
      </c>
      <c r="J374" s="27">
        <f t="shared" si="451"/>
        <v>0</v>
      </c>
      <c r="K374" s="27">
        <f t="shared" si="451"/>
        <v>0</v>
      </c>
      <c r="L374" s="27">
        <f t="shared" si="451"/>
        <v>0</v>
      </c>
      <c r="M374" s="27">
        <f t="shared" si="451"/>
        <v>0</v>
      </c>
      <c r="N374" s="27">
        <f t="shared" si="451"/>
        <v>0</v>
      </c>
      <c r="O374" s="27">
        <f t="shared" si="451"/>
        <v>0</v>
      </c>
      <c r="P374" s="20">
        <v>356</v>
      </c>
    </row>
    <row r="375" spans="1:16" ht="12" customHeight="1" x14ac:dyDescent="0.2">
      <c r="A375" s="18">
        <v>357</v>
      </c>
      <c r="B375" s="23" t="s">
        <v>10</v>
      </c>
      <c r="C375" s="24">
        <f t="shared" ref="C375:O376" si="452">SUM(C378,C381,C384)</f>
        <v>0</v>
      </c>
      <c r="D375" s="24">
        <f t="shared" si="452"/>
        <v>0</v>
      </c>
      <c r="E375" s="24">
        <f t="shared" si="452"/>
        <v>0</v>
      </c>
      <c r="F375" s="24">
        <f t="shared" si="452"/>
        <v>0</v>
      </c>
      <c r="G375" s="24">
        <f t="shared" si="452"/>
        <v>0</v>
      </c>
      <c r="H375" s="24">
        <f t="shared" si="452"/>
        <v>0</v>
      </c>
      <c r="I375" s="24">
        <f t="shared" si="452"/>
        <v>0</v>
      </c>
      <c r="J375" s="24">
        <f t="shared" si="452"/>
        <v>0</v>
      </c>
      <c r="K375" s="24">
        <f t="shared" si="452"/>
        <v>0</v>
      </c>
      <c r="L375" s="24">
        <f t="shared" si="452"/>
        <v>0</v>
      </c>
      <c r="M375" s="24">
        <f t="shared" si="452"/>
        <v>0</v>
      </c>
      <c r="N375" s="24">
        <f t="shared" si="452"/>
        <v>0</v>
      </c>
      <c r="O375" s="24">
        <f t="shared" si="452"/>
        <v>0</v>
      </c>
      <c r="P375" s="20">
        <v>357</v>
      </c>
    </row>
    <row r="376" spans="1:16" ht="12" customHeight="1" x14ac:dyDescent="0.2">
      <c r="A376" s="18">
        <v>358</v>
      </c>
      <c r="B376" s="23" t="s">
        <v>11</v>
      </c>
      <c r="C376" s="24">
        <f t="shared" si="452"/>
        <v>0</v>
      </c>
      <c r="D376" s="24">
        <f t="shared" si="452"/>
        <v>0</v>
      </c>
      <c r="E376" s="24">
        <f t="shared" si="452"/>
        <v>0</v>
      </c>
      <c r="F376" s="24">
        <f t="shared" si="452"/>
        <v>0</v>
      </c>
      <c r="G376" s="24">
        <f t="shared" si="452"/>
        <v>0</v>
      </c>
      <c r="H376" s="24">
        <f t="shared" si="452"/>
        <v>0</v>
      </c>
      <c r="I376" s="24">
        <f t="shared" si="452"/>
        <v>0</v>
      </c>
      <c r="J376" s="24">
        <f t="shared" si="452"/>
        <v>0</v>
      </c>
      <c r="K376" s="24">
        <f t="shared" si="452"/>
        <v>0</v>
      </c>
      <c r="L376" s="24">
        <f t="shared" si="452"/>
        <v>0</v>
      </c>
      <c r="M376" s="24">
        <f t="shared" si="452"/>
        <v>0</v>
      </c>
      <c r="N376" s="24">
        <f t="shared" si="452"/>
        <v>0</v>
      </c>
      <c r="O376" s="24">
        <f t="shared" si="452"/>
        <v>0</v>
      </c>
      <c r="P376" s="20">
        <v>358</v>
      </c>
    </row>
    <row r="377" spans="1:16" ht="12" customHeight="1" x14ac:dyDescent="0.2">
      <c r="A377" s="18">
        <v>359</v>
      </c>
      <c r="B377" s="35" t="s">
        <v>109</v>
      </c>
      <c r="C377" s="24">
        <f t="shared" ref="C377" si="453">SUM(C378)-SUM(C379)</f>
        <v>0</v>
      </c>
      <c r="D377" s="24">
        <f t="shared" ref="D377:G377" si="454">SUM(D378)-SUM(D379)</f>
        <v>0</v>
      </c>
      <c r="E377" s="24">
        <f t="shared" si="454"/>
        <v>0</v>
      </c>
      <c r="F377" s="24">
        <f t="shared" si="454"/>
        <v>0</v>
      </c>
      <c r="G377" s="24">
        <f t="shared" si="454"/>
        <v>0</v>
      </c>
      <c r="H377" s="24">
        <f t="shared" ref="H377:O377" si="455">SUM(H378)-SUM(H379)</f>
        <v>0</v>
      </c>
      <c r="I377" s="24">
        <f t="shared" si="455"/>
        <v>0</v>
      </c>
      <c r="J377" s="24">
        <f t="shared" si="455"/>
        <v>0</v>
      </c>
      <c r="K377" s="24">
        <f t="shared" si="455"/>
        <v>0</v>
      </c>
      <c r="L377" s="24">
        <f t="shared" si="455"/>
        <v>0</v>
      </c>
      <c r="M377" s="24">
        <f t="shared" si="455"/>
        <v>0</v>
      </c>
      <c r="N377" s="24">
        <f t="shared" si="455"/>
        <v>0</v>
      </c>
      <c r="O377" s="24">
        <f t="shared" si="455"/>
        <v>0</v>
      </c>
      <c r="P377" s="20">
        <v>359</v>
      </c>
    </row>
    <row r="378" spans="1:16" ht="11.85" customHeight="1" x14ac:dyDescent="0.2">
      <c r="A378" s="18">
        <v>360</v>
      </c>
      <c r="B378" s="23" t="s">
        <v>10</v>
      </c>
      <c r="C378" s="70" t="s">
        <v>14</v>
      </c>
      <c r="D378" s="28" t="s">
        <v>14</v>
      </c>
      <c r="E378" s="28" t="s">
        <v>14</v>
      </c>
      <c r="F378" s="28" t="s">
        <v>14</v>
      </c>
      <c r="G378" s="28" t="s">
        <v>14</v>
      </c>
      <c r="H378" s="70" t="s">
        <v>14</v>
      </c>
      <c r="I378" s="28" t="s">
        <v>14</v>
      </c>
      <c r="J378" s="28" t="s">
        <v>14</v>
      </c>
      <c r="K378" s="28" t="s">
        <v>14</v>
      </c>
      <c r="L378" s="28" t="s">
        <v>14</v>
      </c>
      <c r="M378" s="70" t="s">
        <v>14</v>
      </c>
      <c r="N378" s="28" t="s">
        <v>14</v>
      </c>
      <c r="O378" s="28" t="s">
        <v>14</v>
      </c>
      <c r="P378" s="20">
        <v>360</v>
      </c>
    </row>
    <row r="379" spans="1:16" ht="11.85" customHeight="1" x14ac:dyDescent="0.2">
      <c r="A379" s="18">
        <v>361</v>
      </c>
      <c r="B379" s="23" t="s">
        <v>11</v>
      </c>
      <c r="C379" s="70" t="s">
        <v>14</v>
      </c>
      <c r="D379" s="28" t="s">
        <v>14</v>
      </c>
      <c r="E379" s="28" t="s">
        <v>14</v>
      </c>
      <c r="F379" s="28" t="s">
        <v>14</v>
      </c>
      <c r="G379" s="28" t="s">
        <v>14</v>
      </c>
      <c r="H379" s="70" t="s">
        <v>14</v>
      </c>
      <c r="I379" s="28" t="s">
        <v>14</v>
      </c>
      <c r="J379" s="28" t="s">
        <v>14</v>
      </c>
      <c r="K379" s="28" t="s">
        <v>14</v>
      </c>
      <c r="L379" s="28" t="s">
        <v>14</v>
      </c>
      <c r="M379" s="70" t="s">
        <v>14</v>
      </c>
      <c r="N379" s="28" t="s">
        <v>14</v>
      </c>
      <c r="O379" s="28" t="s">
        <v>14</v>
      </c>
      <c r="P379" s="20">
        <v>361</v>
      </c>
    </row>
    <row r="380" spans="1:16" ht="12" customHeight="1" x14ac:dyDescent="0.2">
      <c r="A380" s="18">
        <v>362</v>
      </c>
      <c r="B380" s="35" t="s">
        <v>110</v>
      </c>
      <c r="C380" s="24">
        <f t="shared" ref="C380:O380" si="456">SUM(C381)-SUM(C382)</f>
        <v>0</v>
      </c>
      <c r="D380" s="24">
        <f t="shared" si="456"/>
        <v>0</v>
      </c>
      <c r="E380" s="24">
        <f t="shared" si="456"/>
        <v>0</v>
      </c>
      <c r="F380" s="24">
        <f t="shared" si="456"/>
        <v>0</v>
      </c>
      <c r="G380" s="24">
        <f t="shared" si="456"/>
        <v>0</v>
      </c>
      <c r="H380" s="24">
        <f t="shared" si="456"/>
        <v>0</v>
      </c>
      <c r="I380" s="24">
        <f t="shared" si="456"/>
        <v>0</v>
      </c>
      <c r="J380" s="24">
        <f t="shared" si="456"/>
        <v>0</v>
      </c>
      <c r="K380" s="24">
        <f t="shared" si="456"/>
        <v>0</v>
      </c>
      <c r="L380" s="24">
        <f t="shared" si="456"/>
        <v>0</v>
      </c>
      <c r="M380" s="24">
        <f t="shared" si="456"/>
        <v>0</v>
      </c>
      <c r="N380" s="24">
        <f t="shared" si="456"/>
        <v>0</v>
      </c>
      <c r="O380" s="24">
        <f t="shared" si="456"/>
        <v>0</v>
      </c>
      <c r="P380" s="20">
        <v>362</v>
      </c>
    </row>
    <row r="381" spans="1:16" ht="11.85" customHeight="1" x14ac:dyDescent="0.2">
      <c r="A381" s="18">
        <v>363</v>
      </c>
      <c r="B381" s="23" t="s">
        <v>10</v>
      </c>
      <c r="C381" s="70" t="s">
        <v>14</v>
      </c>
      <c r="D381" s="28" t="s">
        <v>14</v>
      </c>
      <c r="E381" s="28" t="s">
        <v>14</v>
      </c>
      <c r="F381" s="28" t="s">
        <v>14</v>
      </c>
      <c r="G381" s="28" t="s">
        <v>14</v>
      </c>
      <c r="H381" s="70" t="s">
        <v>14</v>
      </c>
      <c r="I381" s="28" t="s">
        <v>14</v>
      </c>
      <c r="J381" s="28" t="s">
        <v>14</v>
      </c>
      <c r="K381" s="28" t="s">
        <v>14</v>
      </c>
      <c r="L381" s="28" t="s">
        <v>14</v>
      </c>
      <c r="M381" s="70" t="s">
        <v>14</v>
      </c>
      <c r="N381" s="28" t="s">
        <v>14</v>
      </c>
      <c r="O381" s="28" t="s">
        <v>14</v>
      </c>
      <c r="P381" s="20">
        <v>363</v>
      </c>
    </row>
    <row r="382" spans="1:16" ht="11.85" customHeight="1" x14ac:dyDescent="0.2">
      <c r="A382" s="18">
        <v>364</v>
      </c>
      <c r="B382" s="23" t="s">
        <v>11</v>
      </c>
      <c r="C382" s="70" t="s">
        <v>14</v>
      </c>
      <c r="D382" s="28" t="s">
        <v>14</v>
      </c>
      <c r="E382" s="28" t="s">
        <v>14</v>
      </c>
      <c r="F382" s="28" t="s">
        <v>14</v>
      </c>
      <c r="G382" s="28" t="s">
        <v>14</v>
      </c>
      <c r="H382" s="70" t="s">
        <v>14</v>
      </c>
      <c r="I382" s="28" t="s">
        <v>14</v>
      </c>
      <c r="J382" s="28" t="s">
        <v>14</v>
      </c>
      <c r="K382" s="28" t="s">
        <v>14</v>
      </c>
      <c r="L382" s="28" t="s">
        <v>14</v>
      </c>
      <c r="M382" s="70" t="s">
        <v>14</v>
      </c>
      <c r="N382" s="28" t="s">
        <v>14</v>
      </c>
      <c r="O382" s="28" t="s">
        <v>14</v>
      </c>
      <c r="P382" s="20">
        <v>364</v>
      </c>
    </row>
    <row r="383" spans="1:16" ht="12" customHeight="1" x14ac:dyDescent="0.2">
      <c r="A383" s="18">
        <v>365</v>
      </c>
      <c r="B383" s="35" t="s">
        <v>111</v>
      </c>
      <c r="C383" s="24">
        <f t="shared" ref="C383:O383" si="457">SUM(C384)-SUM(C385)</f>
        <v>0</v>
      </c>
      <c r="D383" s="24">
        <f t="shared" si="457"/>
        <v>0</v>
      </c>
      <c r="E383" s="24">
        <f t="shared" si="457"/>
        <v>0</v>
      </c>
      <c r="F383" s="24">
        <f t="shared" si="457"/>
        <v>0</v>
      </c>
      <c r="G383" s="24">
        <f t="shared" si="457"/>
        <v>0</v>
      </c>
      <c r="H383" s="24">
        <f t="shared" si="457"/>
        <v>0</v>
      </c>
      <c r="I383" s="24">
        <f t="shared" si="457"/>
        <v>0</v>
      </c>
      <c r="J383" s="24">
        <f t="shared" si="457"/>
        <v>0</v>
      </c>
      <c r="K383" s="24">
        <f t="shared" si="457"/>
        <v>0</v>
      </c>
      <c r="L383" s="24">
        <f t="shared" si="457"/>
        <v>0</v>
      </c>
      <c r="M383" s="24">
        <f t="shared" si="457"/>
        <v>0</v>
      </c>
      <c r="N383" s="24">
        <f t="shared" si="457"/>
        <v>0</v>
      </c>
      <c r="O383" s="24">
        <f t="shared" si="457"/>
        <v>0</v>
      </c>
      <c r="P383" s="20">
        <v>365</v>
      </c>
    </row>
    <row r="384" spans="1:16" ht="11.85" customHeight="1" x14ac:dyDescent="0.2">
      <c r="A384" s="18">
        <v>366</v>
      </c>
      <c r="B384" s="23" t="s">
        <v>10</v>
      </c>
      <c r="C384" s="70" t="s">
        <v>14</v>
      </c>
      <c r="D384" s="28" t="s">
        <v>14</v>
      </c>
      <c r="E384" s="28" t="s">
        <v>14</v>
      </c>
      <c r="F384" s="28" t="s">
        <v>14</v>
      </c>
      <c r="G384" s="28" t="s">
        <v>14</v>
      </c>
      <c r="H384" s="70" t="s">
        <v>14</v>
      </c>
      <c r="I384" s="28" t="s">
        <v>14</v>
      </c>
      <c r="J384" s="28" t="s">
        <v>14</v>
      </c>
      <c r="K384" s="28" t="s">
        <v>14</v>
      </c>
      <c r="L384" s="28" t="s">
        <v>14</v>
      </c>
      <c r="M384" s="70" t="s">
        <v>14</v>
      </c>
      <c r="N384" s="28" t="s">
        <v>14</v>
      </c>
      <c r="O384" s="28" t="s">
        <v>14</v>
      </c>
      <c r="P384" s="20">
        <v>366</v>
      </c>
    </row>
    <row r="385" spans="1:16" ht="11.85" customHeight="1" x14ac:dyDescent="0.2">
      <c r="A385" s="18">
        <v>367</v>
      </c>
      <c r="B385" s="23" t="s">
        <v>11</v>
      </c>
      <c r="C385" s="70" t="s">
        <v>14</v>
      </c>
      <c r="D385" s="28" t="s">
        <v>14</v>
      </c>
      <c r="E385" s="28" t="s">
        <v>14</v>
      </c>
      <c r="F385" s="28" t="s">
        <v>14</v>
      </c>
      <c r="G385" s="28" t="s">
        <v>14</v>
      </c>
      <c r="H385" s="70" t="s">
        <v>14</v>
      </c>
      <c r="I385" s="28" t="s">
        <v>14</v>
      </c>
      <c r="J385" s="28" t="s">
        <v>14</v>
      </c>
      <c r="K385" s="28" t="s">
        <v>14</v>
      </c>
      <c r="L385" s="28" t="s">
        <v>14</v>
      </c>
      <c r="M385" s="70" t="s">
        <v>14</v>
      </c>
      <c r="N385" s="28" t="s">
        <v>14</v>
      </c>
      <c r="O385" s="28" t="s">
        <v>14</v>
      </c>
      <c r="P385" s="20">
        <v>367</v>
      </c>
    </row>
    <row r="386" spans="1:16" ht="12.75" customHeight="1" x14ac:dyDescent="0.2">
      <c r="A386" s="18">
        <v>368</v>
      </c>
      <c r="B386" s="34" t="s">
        <v>112</v>
      </c>
      <c r="C386" s="24">
        <f t="shared" ref="C386:O386" si="458">SUM(C387)-SUM(C388)</f>
        <v>-430.64667008500692</v>
      </c>
      <c r="D386" s="24">
        <f t="shared" si="458"/>
        <v>-446.30391020000025</v>
      </c>
      <c r="E386" s="24">
        <f t="shared" si="458"/>
        <v>258.79902409999704</v>
      </c>
      <c r="F386" s="24">
        <f t="shared" si="458"/>
        <v>-512.35869780000212</v>
      </c>
      <c r="G386" s="24">
        <f t="shared" si="458"/>
        <v>269.21691381500023</v>
      </c>
      <c r="H386" s="24">
        <f t="shared" si="458"/>
        <v>-3599.4665951599964</v>
      </c>
      <c r="I386" s="24">
        <f t="shared" si="458"/>
        <v>541.67204288999892</v>
      </c>
      <c r="J386" s="24">
        <f t="shared" si="458"/>
        <v>639.19062355999995</v>
      </c>
      <c r="K386" s="24">
        <f t="shared" si="458"/>
        <v>-933.77076849999867</v>
      </c>
      <c r="L386" s="24">
        <f t="shared" si="458"/>
        <v>-3846.558493110002</v>
      </c>
      <c r="M386" s="24">
        <f t="shared" si="458"/>
        <v>505.01057384999876</v>
      </c>
      <c r="N386" s="24">
        <f t="shared" si="458"/>
        <v>52.644495709999319</v>
      </c>
      <c r="O386" s="24">
        <f t="shared" si="458"/>
        <v>452.36607814000126</v>
      </c>
      <c r="P386" s="20">
        <v>368</v>
      </c>
    </row>
    <row r="387" spans="1:16" ht="12.75" customHeight="1" x14ac:dyDescent="0.2">
      <c r="A387" s="18">
        <v>369</v>
      </c>
      <c r="B387" s="23" t="s">
        <v>10</v>
      </c>
      <c r="C387" s="24">
        <f t="shared" ref="C387:O388" si="459">SUM(C20,C250)</f>
        <v>37833.047834454999</v>
      </c>
      <c r="D387" s="24">
        <f t="shared" si="459"/>
        <v>8869.4762857400001</v>
      </c>
      <c r="E387" s="24">
        <f t="shared" si="459"/>
        <v>9577.3795803899993</v>
      </c>
      <c r="F387" s="24">
        <f t="shared" si="459"/>
        <v>9704.5773238699985</v>
      </c>
      <c r="G387" s="24">
        <f t="shared" si="459"/>
        <v>9681.6146444549995</v>
      </c>
      <c r="H387" s="24">
        <f t="shared" si="459"/>
        <v>40308.850191199999</v>
      </c>
      <c r="I387" s="24">
        <f t="shared" si="459"/>
        <v>10165.82775882</v>
      </c>
      <c r="J387" s="24">
        <f t="shared" si="459"/>
        <v>10166.88896755</v>
      </c>
      <c r="K387" s="24">
        <f t="shared" si="459"/>
        <v>10926.674692780001</v>
      </c>
      <c r="L387" s="24">
        <f t="shared" si="459"/>
        <v>9049.4587720499985</v>
      </c>
      <c r="M387" s="24">
        <f t="shared" si="459"/>
        <v>20232.774919699998</v>
      </c>
      <c r="N387" s="24">
        <f t="shared" si="459"/>
        <v>10038.96266771</v>
      </c>
      <c r="O387" s="24">
        <f t="shared" si="459"/>
        <v>10193.812251990001</v>
      </c>
      <c r="P387" s="20">
        <v>369</v>
      </c>
    </row>
    <row r="388" spans="1:16" ht="12.75" customHeight="1" x14ac:dyDescent="0.2">
      <c r="A388" s="18">
        <v>370</v>
      </c>
      <c r="B388" s="23" t="s">
        <v>11</v>
      </c>
      <c r="C388" s="24">
        <f t="shared" si="459"/>
        <v>38263.694504540006</v>
      </c>
      <c r="D388" s="24">
        <f t="shared" si="459"/>
        <v>9315.7801959400003</v>
      </c>
      <c r="E388" s="24">
        <f t="shared" si="459"/>
        <v>9318.5805562900023</v>
      </c>
      <c r="F388" s="24">
        <f t="shared" si="459"/>
        <v>10216.936021670001</v>
      </c>
      <c r="G388" s="24">
        <f t="shared" si="459"/>
        <v>9412.3977306399993</v>
      </c>
      <c r="H388" s="24">
        <f t="shared" si="459"/>
        <v>43908.316786359996</v>
      </c>
      <c r="I388" s="24">
        <f t="shared" si="459"/>
        <v>9624.155715930001</v>
      </c>
      <c r="J388" s="24">
        <f t="shared" si="459"/>
        <v>9527.6983439899996</v>
      </c>
      <c r="K388" s="24">
        <f t="shared" si="459"/>
        <v>11860.44546128</v>
      </c>
      <c r="L388" s="24">
        <f t="shared" si="459"/>
        <v>12896.017265160001</v>
      </c>
      <c r="M388" s="24">
        <f t="shared" si="459"/>
        <v>19727.764345849999</v>
      </c>
      <c r="N388" s="24">
        <f t="shared" si="459"/>
        <v>9986.3181720000011</v>
      </c>
      <c r="O388" s="24">
        <f t="shared" si="459"/>
        <v>9741.4461738499995</v>
      </c>
      <c r="P388" s="20">
        <v>370</v>
      </c>
    </row>
    <row r="389" spans="1:16" ht="12" customHeight="1" x14ac:dyDescent="0.2">
      <c r="A389" s="18">
        <v>371</v>
      </c>
      <c r="B389" s="34" t="s">
        <v>19</v>
      </c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0">
        <v>371</v>
      </c>
    </row>
    <row r="390" spans="1:16" ht="12.75" customHeight="1" x14ac:dyDescent="0.2">
      <c r="A390" s="18">
        <v>372</v>
      </c>
      <c r="B390" s="26" t="s">
        <v>113</v>
      </c>
      <c r="C390" s="22">
        <f t="shared" ref="C390" si="460">SUM(C391)-SUM(C392)</f>
        <v>-44.499278809999964</v>
      </c>
      <c r="D390" s="22">
        <f t="shared" ref="D390:G390" si="461">SUM(D391)-SUM(D392)</f>
        <v>-2.0436518399999954</v>
      </c>
      <c r="E390" s="22">
        <f t="shared" si="461"/>
        <v>-1.4150542499999972</v>
      </c>
      <c r="F390" s="22">
        <f t="shared" si="461"/>
        <v>-19.989588529999963</v>
      </c>
      <c r="G390" s="22">
        <f t="shared" si="461"/>
        <v>-21.050984190000037</v>
      </c>
      <c r="H390" s="22">
        <f t="shared" ref="H390:O390" si="462">SUM(H391)-SUM(H392)</f>
        <v>-139.20098354000015</v>
      </c>
      <c r="I390" s="22">
        <f t="shared" si="462"/>
        <v>2.7298804999999788</v>
      </c>
      <c r="J390" s="22">
        <f t="shared" si="462"/>
        <v>-24.77696874999998</v>
      </c>
      <c r="K390" s="22">
        <f t="shared" si="462"/>
        <v>-56.05153378</v>
      </c>
      <c r="L390" s="22">
        <f t="shared" si="462"/>
        <v>-61.10236150999998</v>
      </c>
      <c r="M390" s="22">
        <f t="shared" si="462"/>
        <v>1.2906339700000444</v>
      </c>
      <c r="N390" s="22">
        <f t="shared" si="462"/>
        <v>18.977587910000011</v>
      </c>
      <c r="O390" s="22">
        <f t="shared" si="462"/>
        <v>-17.686953940000052</v>
      </c>
      <c r="P390" s="20">
        <v>372</v>
      </c>
    </row>
    <row r="391" spans="1:16" ht="12.75" customHeight="1" x14ac:dyDescent="0.2">
      <c r="A391" s="18">
        <v>373</v>
      </c>
      <c r="B391" s="23" t="s">
        <v>10</v>
      </c>
      <c r="C391" s="24">
        <f t="shared" ref="C391:O392" si="463">SUM(C394,C421,C458)</f>
        <v>882.93231069000001</v>
      </c>
      <c r="D391" s="24">
        <f t="shared" si="463"/>
        <v>187.13041324</v>
      </c>
      <c r="E391" s="24">
        <f t="shared" si="463"/>
        <v>230.55991853</v>
      </c>
      <c r="F391" s="24">
        <f t="shared" si="463"/>
        <v>218.14704077000002</v>
      </c>
      <c r="G391" s="24">
        <f t="shared" si="463"/>
        <v>247.09493814999999</v>
      </c>
      <c r="H391" s="24">
        <f t="shared" si="463"/>
        <v>912.81971836999992</v>
      </c>
      <c r="I391" s="24">
        <f t="shared" si="463"/>
        <v>195.10803107999999</v>
      </c>
      <c r="J391" s="24">
        <f t="shared" si="463"/>
        <v>211.71207518</v>
      </c>
      <c r="K391" s="24">
        <f t="shared" si="463"/>
        <v>242.59509645999998</v>
      </c>
      <c r="L391" s="24">
        <f t="shared" si="463"/>
        <v>263.40451565000001</v>
      </c>
      <c r="M391" s="24">
        <f t="shared" si="463"/>
        <v>413.74111066</v>
      </c>
      <c r="N391" s="24">
        <f t="shared" si="463"/>
        <v>196.16314288000001</v>
      </c>
      <c r="O391" s="24">
        <f t="shared" si="463"/>
        <v>217.57796777999997</v>
      </c>
      <c r="P391" s="20">
        <v>373</v>
      </c>
    </row>
    <row r="392" spans="1:16" ht="12.75" customHeight="1" x14ac:dyDescent="0.2">
      <c r="A392" s="18">
        <v>374</v>
      </c>
      <c r="B392" s="23" t="s">
        <v>11</v>
      </c>
      <c r="C392" s="24">
        <f t="shared" si="463"/>
        <v>927.43158949999997</v>
      </c>
      <c r="D392" s="24">
        <f t="shared" si="463"/>
        <v>189.17406507999999</v>
      </c>
      <c r="E392" s="24">
        <f t="shared" si="463"/>
        <v>231.97497278</v>
      </c>
      <c r="F392" s="24">
        <f t="shared" si="463"/>
        <v>238.13662929999998</v>
      </c>
      <c r="G392" s="24">
        <f t="shared" si="463"/>
        <v>268.14592234000003</v>
      </c>
      <c r="H392" s="24">
        <f t="shared" si="463"/>
        <v>1052.0207019100001</v>
      </c>
      <c r="I392" s="24">
        <f t="shared" si="463"/>
        <v>192.37815058000001</v>
      </c>
      <c r="J392" s="24">
        <f t="shared" si="463"/>
        <v>236.48904392999998</v>
      </c>
      <c r="K392" s="24">
        <f t="shared" si="463"/>
        <v>298.64663023999998</v>
      </c>
      <c r="L392" s="24">
        <f t="shared" si="463"/>
        <v>324.50687715999999</v>
      </c>
      <c r="M392" s="24">
        <f t="shared" si="463"/>
        <v>412.45047668999996</v>
      </c>
      <c r="N392" s="24">
        <f t="shared" si="463"/>
        <v>177.18555497</v>
      </c>
      <c r="O392" s="24">
        <f t="shared" si="463"/>
        <v>235.26492172000002</v>
      </c>
      <c r="P392" s="20">
        <v>374</v>
      </c>
    </row>
    <row r="393" spans="1:16" ht="12.75" customHeight="1" x14ac:dyDescent="0.2">
      <c r="A393" s="18">
        <v>375</v>
      </c>
      <c r="B393" s="26" t="s">
        <v>114</v>
      </c>
      <c r="C393" s="27">
        <f t="shared" ref="C393" si="464">SUM(C394)-SUM(C395)</f>
        <v>19.702109880000002</v>
      </c>
      <c r="D393" s="27">
        <f t="shared" ref="D393:G393" si="465">SUM(D394)-SUM(D395)</f>
        <v>0.42528899999999981</v>
      </c>
      <c r="E393" s="27">
        <f t="shared" si="465"/>
        <v>0.67365900000000023</v>
      </c>
      <c r="F393" s="27">
        <f t="shared" si="465"/>
        <v>-0.82213700000000012</v>
      </c>
      <c r="G393" s="27">
        <f t="shared" si="465"/>
        <v>19.425298880000003</v>
      </c>
      <c r="H393" s="27">
        <f t="shared" ref="H393:O393" si="466">SUM(H394)-SUM(H395)</f>
        <v>24.650668760000002</v>
      </c>
      <c r="I393" s="27">
        <f t="shared" si="466"/>
        <v>1.8156038400000014</v>
      </c>
      <c r="J393" s="27">
        <f t="shared" si="466"/>
        <v>7.4316047699999981</v>
      </c>
      <c r="K393" s="27">
        <f t="shared" si="466"/>
        <v>-0.95405263000000007</v>
      </c>
      <c r="L393" s="27">
        <f t="shared" si="466"/>
        <v>16.35751278</v>
      </c>
      <c r="M393" s="27">
        <f t="shared" si="466"/>
        <v>11.524819359999999</v>
      </c>
      <c r="N393" s="27">
        <f t="shared" si="466"/>
        <v>7.7497366899999971</v>
      </c>
      <c r="O393" s="27">
        <f t="shared" si="466"/>
        <v>3.7750826699999998</v>
      </c>
      <c r="P393" s="20">
        <v>375</v>
      </c>
    </row>
    <row r="394" spans="1:16" ht="12.75" customHeight="1" x14ac:dyDescent="0.2">
      <c r="A394" s="18">
        <v>376</v>
      </c>
      <c r="B394" s="23" t="s">
        <v>10</v>
      </c>
      <c r="C394" s="24">
        <f t="shared" ref="C394:O394" si="467">SUM(C397,C403,C412,C415)</f>
        <v>31.852354000000002</v>
      </c>
      <c r="D394" s="24">
        <f t="shared" si="467"/>
        <v>3.5530539999999999</v>
      </c>
      <c r="E394" s="24">
        <f t="shared" si="467"/>
        <v>3.8791890000000002</v>
      </c>
      <c r="F394" s="24">
        <f t="shared" si="467"/>
        <v>2.233393</v>
      </c>
      <c r="G394" s="24">
        <f t="shared" si="467"/>
        <v>22.186718000000003</v>
      </c>
      <c r="H394" s="24">
        <f t="shared" si="467"/>
        <v>36.891158490000002</v>
      </c>
      <c r="I394" s="24">
        <f t="shared" si="467"/>
        <v>4.8531648700000014</v>
      </c>
      <c r="J394" s="24">
        <f t="shared" si="467"/>
        <v>10.701245369999999</v>
      </c>
      <c r="K394" s="24">
        <f t="shared" si="467"/>
        <v>2.1625879700000001</v>
      </c>
      <c r="L394" s="24">
        <f t="shared" si="467"/>
        <v>19.174160280000002</v>
      </c>
      <c r="M394" s="24">
        <f t="shared" si="467"/>
        <v>17.708190589999997</v>
      </c>
      <c r="N394" s="24">
        <f t="shared" si="467"/>
        <v>10.809859119999997</v>
      </c>
      <c r="O394" s="24">
        <f t="shared" si="467"/>
        <v>6.8983314699999996</v>
      </c>
      <c r="P394" s="20">
        <v>376</v>
      </c>
    </row>
    <row r="395" spans="1:16" ht="12.75" customHeight="1" x14ac:dyDescent="0.2">
      <c r="A395" s="18">
        <v>377</v>
      </c>
      <c r="B395" s="23" t="s">
        <v>11</v>
      </c>
      <c r="C395" s="24">
        <f t="shared" ref="C395:O395" si="468">SUM(C410,C413,C416)</f>
        <v>12.15024412</v>
      </c>
      <c r="D395" s="24">
        <f t="shared" si="468"/>
        <v>3.1277650000000001</v>
      </c>
      <c r="E395" s="24">
        <f t="shared" si="468"/>
        <v>3.20553</v>
      </c>
      <c r="F395" s="24">
        <f t="shared" si="468"/>
        <v>3.0555300000000001</v>
      </c>
      <c r="G395" s="24">
        <f t="shared" si="468"/>
        <v>2.7614191199999998</v>
      </c>
      <c r="H395" s="24">
        <f t="shared" si="468"/>
        <v>12.24048973</v>
      </c>
      <c r="I395" s="24">
        <f t="shared" si="468"/>
        <v>3.03756103</v>
      </c>
      <c r="J395" s="24">
        <f t="shared" si="468"/>
        <v>3.2696406000000002</v>
      </c>
      <c r="K395" s="24">
        <f t="shared" si="468"/>
        <v>3.1166406000000002</v>
      </c>
      <c r="L395" s="24">
        <f t="shared" si="468"/>
        <v>2.8166475000000006</v>
      </c>
      <c r="M395" s="24">
        <f t="shared" si="468"/>
        <v>6.1833712299999997</v>
      </c>
      <c r="N395" s="24">
        <f t="shared" si="468"/>
        <v>3.0601224299999998</v>
      </c>
      <c r="O395" s="24">
        <f t="shared" si="468"/>
        <v>3.1232487999999998</v>
      </c>
      <c r="P395" s="20">
        <v>377</v>
      </c>
    </row>
    <row r="396" spans="1:16" ht="12.75" customHeight="1" x14ac:dyDescent="0.2">
      <c r="A396" s="18">
        <v>378</v>
      </c>
      <c r="B396" s="35" t="s">
        <v>115</v>
      </c>
      <c r="C396" s="24">
        <f t="shared" ref="C396" si="469">SUM(C397)-SUM(C398)</f>
        <v>31.372354000000001</v>
      </c>
      <c r="D396" s="24">
        <f t="shared" ref="D396:G396" si="470">SUM(D397)-SUM(D398)</f>
        <v>3.4330539999999998</v>
      </c>
      <c r="E396" s="24">
        <f t="shared" si="470"/>
        <v>3.7591890000000001</v>
      </c>
      <c r="F396" s="24">
        <f t="shared" si="470"/>
        <v>2.1133929999999999</v>
      </c>
      <c r="G396" s="24">
        <f t="shared" si="470"/>
        <v>22.066718000000002</v>
      </c>
      <c r="H396" s="24">
        <f t="shared" ref="H396:O396" si="471">SUM(H397)-SUM(H398)</f>
        <v>36.411158490000005</v>
      </c>
      <c r="I396" s="24">
        <f t="shared" si="471"/>
        <v>4.7331648700000013</v>
      </c>
      <c r="J396" s="24">
        <f t="shared" si="471"/>
        <v>10.58124537</v>
      </c>
      <c r="K396" s="24">
        <f t="shared" si="471"/>
        <v>2.04258797</v>
      </c>
      <c r="L396" s="24">
        <f t="shared" si="471"/>
        <v>19.054160280000001</v>
      </c>
      <c r="M396" s="24">
        <f t="shared" si="471"/>
        <v>17.465790589999997</v>
      </c>
      <c r="N396" s="24">
        <f t="shared" si="471"/>
        <v>10.689859119999998</v>
      </c>
      <c r="O396" s="24">
        <f t="shared" si="471"/>
        <v>6.7759314699999997</v>
      </c>
      <c r="P396" s="20">
        <v>378</v>
      </c>
    </row>
    <row r="397" spans="1:16" ht="12" customHeight="1" x14ac:dyDescent="0.2">
      <c r="A397" s="18">
        <v>379</v>
      </c>
      <c r="B397" s="23" t="s">
        <v>10</v>
      </c>
      <c r="C397" s="24">
        <f>SUM(D397,E397,F397,G397)</f>
        <v>31.372354000000001</v>
      </c>
      <c r="D397" s="25">
        <v>3.4330539999999998</v>
      </c>
      <c r="E397" s="25">
        <v>3.7591890000000001</v>
      </c>
      <c r="F397" s="25">
        <v>2.1133929999999999</v>
      </c>
      <c r="G397" s="25">
        <v>22.066718000000002</v>
      </c>
      <c r="H397" s="24">
        <f>SUM(I397,J397,K397,L397)</f>
        <v>36.411158490000005</v>
      </c>
      <c r="I397" s="25">
        <v>4.7331648700000013</v>
      </c>
      <c r="J397" s="25">
        <v>10.58124537</v>
      </c>
      <c r="K397" s="25">
        <v>2.04258797</v>
      </c>
      <c r="L397" s="25">
        <v>19.054160280000001</v>
      </c>
      <c r="M397" s="24">
        <f>SUM(N397,O397)</f>
        <v>17.465790589999997</v>
      </c>
      <c r="N397" s="25">
        <v>10.689859119999998</v>
      </c>
      <c r="O397" s="25">
        <v>6.7759314699999997</v>
      </c>
      <c r="P397" s="20">
        <v>379</v>
      </c>
    </row>
    <row r="398" spans="1:16" ht="12" customHeight="1" x14ac:dyDescent="0.2">
      <c r="A398" s="18">
        <v>380</v>
      </c>
      <c r="B398" s="23" t="s">
        <v>11</v>
      </c>
      <c r="C398" s="70" t="s">
        <v>14</v>
      </c>
      <c r="D398" s="28" t="s">
        <v>14</v>
      </c>
      <c r="E398" s="28" t="s">
        <v>14</v>
      </c>
      <c r="F398" s="28" t="s">
        <v>14</v>
      </c>
      <c r="G398" s="28" t="s">
        <v>14</v>
      </c>
      <c r="H398" s="70" t="s">
        <v>14</v>
      </c>
      <c r="I398" s="28" t="s">
        <v>14</v>
      </c>
      <c r="J398" s="28" t="s">
        <v>14</v>
      </c>
      <c r="K398" s="28" t="s">
        <v>14</v>
      </c>
      <c r="L398" s="28" t="s">
        <v>14</v>
      </c>
      <c r="M398" s="70" t="s">
        <v>14</v>
      </c>
      <c r="N398" s="28" t="s">
        <v>14</v>
      </c>
      <c r="O398" s="28" t="s">
        <v>14</v>
      </c>
      <c r="P398" s="20">
        <v>380</v>
      </c>
    </row>
    <row r="399" spans="1:16" ht="24" customHeight="1" x14ac:dyDescent="0.2">
      <c r="A399" s="18">
        <v>381</v>
      </c>
      <c r="B399" s="55" t="s">
        <v>116</v>
      </c>
      <c r="C399" s="24">
        <f t="shared" ref="C399" si="472">SUM(C400)-SUM(C401)</f>
        <v>0</v>
      </c>
      <c r="D399" s="24">
        <f t="shared" ref="D399:G399" si="473">SUM(D400)-SUM(D401)</f>
        <v>0</v>
      </c>
      <c r="E399" s="24">
        <f t="shared" si="473"/>
        <v>0</v>
      </c>
      <c r="F399" s="24">
        <f t="shared" si="473"/>
        <v>0</v>
      </c>
      <c r="G399" s="24">
        <f t="shared" si="473"/>
        <v>0</v>
      </c>
      <c r="H399" s="24">
        <f t="shared" ref="H399:O399" si="474">SUM(H400)-SUM(H401)</f>
        <v>0</v>
      </c>
      <c r="I399" s="24">
        <f t="shared" si="474"/>
        <v>0</v>
      </c>
      <c r="J399" s="24">
        <f t="shared" si="474"/>
        <v>0</v>
      </c>
      <c r="K399" s="24">
        <f t="shared" si="474"/>
        <v>0</v>
      </c>
      <c r="L399" s="24">
        <f t="shared" si="474"/>
        <v>0</v>
      </c>
      <c r="M399" s="24">
        <f t="shared" si="474"/>
        <v>0</v>
      </c>
      <c r="N399" s="24">
        <f t="shared" si="474"/>
        <v>0</v>
      </c>
      <c r="O399" s="24">
        <f t="shared" si="474"/>
        <v>0</v>
      </c>
      <c r="P399" s="20">
        <v>381</v>
      </c>
    </row>
    <row r="400" spans="1:16" ht="11.85" customHeight="1" x14ac:dyDescent="0.2">
      <c r="A400" s="18">
        <v>382</v>
      </c>
      <c r="B400" s="23" t="s">
        <v>10</v>
      </c>
      <c r="C400" s="70" t="s">
        <v>14</v>
      </c>
      <c r="D400" s="28" t="s">
        <v>14</v>
      </c>
      <c r="E400" s="28" t="s">
        <v>14</v>
      </c>
      <c r="F400" s="28" t="s">
        <v>14</v>
      </c>
      <c r="G400" s="28" t="s">
        <v>14</v>
      </c>
      <c r="H400" s="70" t="s">
        <v>14</v>
      </c>
      <c r="I400" s="28" t="s">
        <v>14</v>
      </c>
      <c r="J400" s="28" t="s">
        <v>14</v>
      </c>
      <c r="K400" s="28" t="s">
        <v>14</v>
      </c>
      <c r="L400" s="28" t="s">
        <v>14</v>
      </c>
      <c r="M400" s="70" t="s">
        <v>14</v>
      </c>
      <c r="N400" s="28" t="s">
        <v>14</v>
      </c>
      <c r="O400" s="28" t="s">
        <v>14</v>
      </c>
      <c r="P400" s="20">
        <v>382</v>
      </c>
    </row>
    <row r="401" spans="1:16" ht="11.85" customHeight="1" x14ac:dyDescent="0.2">
      <c r="A401" s="18">
        <v>383</v>
      </c>
      <c r="B401" s="23" t="s">
        <v>11</v>
      </c>
      <c r="C401" s="70" t="s">
        <v>14</v>
      </c>
      <c r="D401" s="28" t="s">
        <v>14</v>
      </c>
      <c r="E401" s="28" t="s">
        <v>14</v>
      </c>
      <c r="F401" s="28" t="s">
        <v>14</v>
      </c>
      <c r="G401" s="28" t="s">
        <v>14</v>
      </c>
      <c r="H401" s="70" t="s">
        <v>14</v>
      </c>
      <c r="I401" s="28" t="s">
        <v>14</v>
      </c>
      <c r="J401" s="28" t="s">
        <v>14</v>
      </c>
      <c r="K401" s="28" t="s">
        <v>14</v>
      </c>
      <c r="L401" s="28" t="s">
        <v>14</v>
      </c>
      <c r="M401" s="70" t="s">
        <v>14</v>
      </c>
      <c r="N401" s="28" t="s">
        <v>14</v>
      </c>
      <c r="O401" s="28" t="s">
        <v>14</v>
      </c>
      <c r="P401" s="20">
        <v>383</v>
      </c>
    </row>
    <row r="402" spans="1:16" ht="12" customHeight="1" x14ac:dyDescent="0.2">
      <c r="A402" s="18">
        <v>384</v>
      </c>
      <c r="B402" s="35" t="s">
        <v>117</v>
      </c>
      <c r="C402" s="24">
        <f t="shared" ref="C402:O402" si="475">SUM(C403)-SUM(C404)</f>
        <v>0</v>
      </c>
      <c r="D402" s="24">
        <f t="shared" si="475"/>
        <v>0</v>
      </c>
      <c r="E402" s="24">
        <f t="shared" si="475"/>
        <v>0</v>
      </c>
      <c r="F402" s="24">
        <f t="shared" si="475"/>
        <v>0</v>
      </c>
      <c r="G402" s="24">
        <f t="shared" si="475"/>
        <v>0</v>
      </c>
      <c r="H402" s="24">
        <f t="shared" si="475"/>
        <v>0</v>
      </c>
      <c r="I402" s="24">
        <f t="shared" si="475"/>
        <v>0</v>
      </c>
      <c r="J402" s="24">
        <f t="shared" si="475"/>
        <v>0</v>
      </c>
      <c r="K402" s="24">
        <f t="shared" si="475"/>
        <v>0</v>
      </c>
      <c r="L402" s="24">
        <f t="shared" si="475"/>
        <v>0</v>
      </c>
      <c r="M402" s="24">
        <f t="shared" si="475"/>
        <v>0</v>
      </c>
      <c r="N402" s="24">
        <f t="shared" si="475"/>
        <v>0</v>
      </c>
      <c r="O402" s="24">
        <f t="shared" si="475"/>
        <v>0</v>
      </c>
      <c r="P402" s="20">
        <v>384</v>
      </c>
    </row>
    <row r="403" spans="1:16" ht="11.85" customHeight="1" x14ac:dyDescent="0.2">
      <c r="A403" s="18">
        <v>385</v>
      </c>
      <c r="B403" s="23" t="s">
        <v>10</v>
      </c>
      <c r="C403" s="70" t="s">
        <v>14</v>
      </c>
      <c r="D403" s="28" t="s">
        <v>14</v>
      </c>
      <c r="E403" s="28" t="s">
        <v>14</v>
      </c>
      <c r="F403" s="28" t="s">
        <v>14</v>
      </c>
      <c r="G403" s="28" t="s">
        <v>14</v>
      </c>
      <c r="H403" s="70" t="s">
        <v>14</v>
      </c>
      <c r="I403" s="28" t="s">
        <v>14</v>
      </c>
      <c r="J403" s="28" t="s">
        <v>14</v>
      </c>
      <c r="K403" s="28" t="s">
        <v>14</v>
      </c>
      <c r="L403" s="28" t="s">
        <v>14</v>
      </c>
      <c r="M403" s="70" t="s">
        <v>14</v>
      </c>
      <c r="N403" s="28" t="s">
        <v>14</v>
      </c>
      <c r="O403" s="28" t="s">
        <v>14</v>
      </c>
      <c r="P403" s="20">
        <v>385</v>
      </c>
    </row>
    <row r="404" spans="1:16" ht="11.85" customHeight="1" x14ac:dyDescent="0.2">
      <c r="A404" s="18">
        <v>386</v>
      </c>
      <c r="B404" s="23" t="s">
        <v>11</v>
      </c>
      <c r="C404" s="70" t="s">
        <v>14</v>
      </c>
      <c r="D404" s="28" t="s">
        <v>14</v>
      </c>
      <c r="E404" s="28" t="s">
        <v>14</v>
      </c>
      <c r="F404" s="28" t="s">
        <v>14</v>
      </c>
      <c r="G404" s="28" t="s">
        <v>14</v>
      </c>
      <c r="H404" s="70" t="s">
        <v>14</v>
      </c>
      <c r="I404" s="28" t="s">
        <v>14</v>
      </c>
      <c r="J404" s="28" t="s">
        <v>14</v>
      </c>
      <c r="K404" s="28" t="s">
        <v>14</v>
      </c>
      <c r="L404" s="28" t="s">
        <v>14</v>
      </c>
      <c r="M404" s="70" t="s">
        <v>14</v>
      </c>
      <c r="N404" s="28" t="s">
        <v>14</v>
      </c>
      <c r="O404" s="28" t="s">
        <v>14</v>
      </c>
      <c r="P404" s="20">
        <v>386</v>
      </c>
    </row>
    <row r="405" spans="1:16" ht="24" customHeight="1" x14ac:dyDescent="0.2">
      <c r="A405" s="18">
        <v>387</v>
      </c>
      <c r="B405" s="55" t="s">
        <v>118</v>
      </c>
      <c r="C405" s="24">
        <f t="shared" ref="C405:O405" si="476">SUM(C406)-SUM(C407)</f>
        <v>0</v>
      </c>
      <c r="D405" s="24">
        <f t="shared" si="476"/>
        <v>0</v>
      </c>
      <c r="E405" s="24">
        <f t="shared" si="476"/>
        <v>0</v>
      </c>
      <c r="F405" s="24">
        <f t="shared" si="476"/>
        <v>0</v>
      </c>
      <c r="G405" s="24">
        <f t="shared" si="476"/>
        <v>0</v>
      </c>
      <c r="H405" s="24">
        <f t="shared" si="476"/>
        <v>0</v>
      </c>
      <c r="I405" s="24">
        <f t="shared" si="476"/>
        <v>0</v>
      </c>
      <c r="J405" s="24">
        <f t="shared" si="476"/>
        <v>0</v>
      </c>
      <c r="K405" s="24">
        <f t="shared" si="476"/>
        <v>0</v>
      </c>
      <c r="L405" s="24">
        <f t="shared" si="476"/>
        <v>0</v>
      </c>
      <c r="M405" s="24">
        <f t="shared" si="476"/>
        <v>0</v>
      </c>
      <c r="N405" s="24">
        <f t="shared" si="476"/>
        <v>0</v>
      </c>
      <c r="O405" s="24">
        <f t="shared" si="476"/>
        <v>0</v>
      </c>
      <c r="P405" s="20">
        <v>387</v>
      </c>
    </row>
    <row r="406" spans="1:16" ht="11.85" customHeight="1" x14ac:dyDescent="0.2">
      <c r="A406" s="18">
        <v>388</v>
      </c>
      <c r="B406" s="23" t="s">
        <v>10</v>
      </c>
      <c r="C406" s="70" t="s">
        <v>14</v>
      </c>
      <c r="D406" s="28" t="s">
        <v>14</v>
      </c>
      <c r="E406" s="28" t="s">
        <v>14</v>
      </c>
      <c r="F406" s="28" t="s">
        <v>14</v>
      </c>
      <c r="G406" s="28" t="s">
        <v>14</v>
      </c>
      <c r="H406" s="70" t="s">
        <v>14</v>
      </c>
      <c r="I406" s="28" t="s">
        <v>14</v>
      </c>
      <c r="J406" s="28" t="s">
        <v>14</v>
      </c>
      <c r="K406" s="28" t="s">
        <v>14</v>
      </c>
      <c r="L406" s="28" t="s">
        <v>14</v>
      </c>
      <c r="M406" s="70" t="s">
        <v>14</v>
      </c>
      <c r="N406" s="28" t="s">
        <v>14</v>
      </c>
      <c r="O406" s="28" t="s">
        <v>14</v>
      </c>
      <c r="P406" s="20">
        <v>388</v>
      </c>
    </row>
    <row r="407" spans="1:16" ht="11.85" customHeight="1" x14ac:dyDescent="0.2">
      <c r="A407" s="18">
        <v>389</v>
      </c>
      <c r="B407" s="23" t="s">
        <v>11</v>
      </c>
      <c r="C407" s="70" t="s">
        <v>14</v>
      </c>
      <c r="D407" s="28" t="s">
        <v>14</v>
      </c>
      <c r="E407" s="28" t="s">
        <v>14</v>
      </c>
      <c r="F407" s="28" t="s">
        <v>14</v>
      </c>
      <c r="G407" s="28" t="s">
        <v>14</v>
      </c>
      <c r="H407" s="70" t="s">
        <v>14</v>
      </c>
      <c r="I407" s="28" t="s">
        <v>14</v>
      </c>
      <c r="J407" s="28" t="s">
        <v>14</v>
      </c>
      <c r="K407" s="28" t="s">
        <v>14</v>
      </c>
      <c r="L407" s="28" t="s">
        <v>14</v>
      </c>
      <c r="M407" s="70" t="s">
        <v>14</v>
      </c>
      <c r="N407" s="28" t="s">
        <v>14</v>
      </c>
      <c r="O407" s="28" t="s">
        <v>14</v>
      </c>
      <c r="P407" s="20">
        <v>389</v>
      </c>
    </row>
    <row r="408" spans="1:16" ht="12" customHeight="1" x14ac:dyDescent="0.2">
      <c r="A408" s="18">
        <v>390</v>
      </c>
      <c r="B408" s="35" t="s">
        <v>119</v>
      </c>
      <c r="C408" s="24">
        <f t="shared" ref="C408:O408" si="477">SUM(C409)-SUM(C410)</f>
        <v>0</v>
      </c>
      <c r="D408" s="24">
        <f t="shared" si="477"/>
        <v>0</v>
      </c>
      <c r="E408" s="24">
        <f t="shared" si="477"/>
        <v>0</v>
      </c>
      <c r="F408" s="24">
        <f t="shared" si="477"/>
        <v>0</v>
      </c>
      <c r="G408" s="24">
        <f t="shared" si="477"/>
        <v>0</v>
      </c>
      <c r="H408" s="24">
        <f t="shared" si="477"/>
        <v>0</v>
      </c>
      <c r="I408" s="24">
        <f t="shared" si="477"/>
        <v>0</v>
      </c>
      <c r="J408" s="24">
        <f t="shared" si="477"/>
        <v>0</v>
      </c>
      <c r="K408" s="24">
        <f t="shared" si="477"/>
        <v>0</v>
      </c>
      <c r="L408" s="24">
        <f t="shared" si="477"/>
        <v>0</v>
      </c>
      <c r="M408" s="24">
        <f t="shared" si="477"/>
        <v>0</v>
      </c>
      <c r="N408" s="24">
        <f t="shared" si="477"/>
        <v>0</v>
      </c>
      <c r="O408" s="24">
        <f t="shared" si="477"/>
        <v>0</v>
      </c>
      <c r="P408" s="20">
        <v>390</v>
      </c>
    </row>
    <row r="409" spans="1:16" ht="11.85" customHeight="1" x14ac:dyDescent="0.2">
      <c r="A409" s="18">
        <v>391</v>
      </c>
      <c r="B409" s="23" t="s">
        <v>10</v>
      </c>
      <c r="C409" s="70" t="s">
        <v>14</v>
      </c>
      <c r="D409" s="28" t="s">
        <v>14</v>
      </c>
      <c r="E409" s="28" t="s">
        <v>14</v>
      </c>
      <c r="F409" s="28" t="s">
        <v>14</v>
      </c>
      <c r="G409" s="28" t="s">
        <v>14</v>
      </c>
      <c r="H409" s="70" t="s">
        <v>14</v>
      </c>
      <c r="I409" s="28" t="s">
        <v>14</v>
      </c>
      <c r="J409" s="28" t="s">
        <v>14</v>
      </c>
      <c r="K409" s="28" t="s">
        <v>14</v>
      </c>
      <c r="L409" s="28" t="s">
        <v>14</v>
      </c>
      <c r="M409" s="70" t="s">
        <v>14</v>
      </c>
      <c r="N409" s="28" t="s">
        <v>14</v>
      </c>
      <c r="O409" s="28" t="s">
        <v>14</v>
      </c>
      <c r="P409" s="20">
        <v>391</v>
      </c>
    </row>
    <row r="410" spans="1:16" ht="11.85" customHeight="1" x14ac:dyDescent="0.2">
      <c r="A410" s="18">
        <v>392</v>
      </c>
      <c r="B410" s="23" t="s">
        <v>11</v>
      </c>
      <c r="C410" s="70" t="s">
        <v>14</v>
      </c>
      <c r="D410" s="28" t="s">
        <v>14</v>
      </c>
      <c r="E410" s="28" t="s">
        <v>14</v>
      </c>
      <c r="F410" s="28" t="s">
        <v>14</v>
      </c>
      <c r="G410" s="28" t="s">
        <v>14</v>
      </c>
      <c r="H410" s="70" t="s">
        <v>14</v>
      </c>
      <c r="I410" s="28" t="s">
        <v>14</v>
      </c>
      <c r="J410" s="28" t="s">
        <v>14</v>
      </c>
      <c r="K410" s="28" t="s">
        <v>14</v>
      </c>
      <c r="L410" s="28" t="s">
        <v>14</v>
      </c>
      <c r="M410" s="70" t="s">
        <v>14</v>
      </c>
      <c r="N410" s="28" t="s">
        <v>14</v>
      </c>
      <c r="O410" s="28" t="s">
        <v>14</v>
      </c>
      <c r="P410" s="20">
        <v>392</v>
      </c>
    </row>
    <row r="411" spans="1:16" ht="12.75" customHeight="1" x14ac:dyDescent="0.2">
      <c r="A411" s="18">
        <v>393</v>
      </c>
      <c r="B411" s="35" t="s">
        <v>120</v>
      </c>
      <c r="C411" s="24">
        <f t="shared" ref="C411:O411" si="478">SUM(C412)-SUM(C413)</f>
        <v>-11.67024412</v>
      </c>
      <c r="D411" s="24">
        <f t="shared" si="478"/>
        <v>-3.007765</v>
      </c>
      <c r="E411" s="24">
        <f t="shared" si="478"/>
        <v>-3.0855299999999999</v>
      </c>
      <c r="F411" s="24">
        <f t="shared" si="478"/>
        <v>-2.93553</v>
      </c>
      <c r="G411" s="24">
        <f t="shared" si="478"/>
        <v>-2.6414191199999997</v>
      </c>
      <c r="H411" s="24">
        <f t="shared" si="478"/>
        <v>-11.76048973</v>
      </c>
      <c r="I411" s="24">
        <f t="shared" si="478"/>
        <v>-2.9175610299999999</v>
      </c>
      <c r="J411" s="24">
        <f t="shared" si="478"/>
        <v>-3.1496406000000001</v>
      </c>
      <c r="K411" s="24">
        <f t="shared" si="478"/>
        <v>-2.9966406000000001</v>
      </c>
      <c r="L411" s="24">
        <f t="shared" si="478"/>
        <v>-2.6966475000000005</v>
      </c>
      <c r="M411" s="24">
        <f t="shared" si="478"/>
        <v>-5.9409712299999997</v>
      </c>
      <c r="N411" s="24">
        <f t="shared" si="478"/>
        <v>-2.9401224299999997</v>
      </c>
      <c r="O411" s="24">
        <f t="shared" si="478"/>
        <v>-3.0008488</v>
      </c>
      <c r="P411" s="20">
        <v>393</v>
      </c>
    </row>
    <row r="412" spans="1:16" ht="12" customHeight="1" x14ac:dyDescent="0.2">
      <c r="A412" s="18">
        <v>394</v>
      </c>
      <c r="B412" s="23" t="s">
        <v>10</v>
      </c>
      <c r="C412" s="24">
        <f t="shared" ref="C412:C413" si="479">SUM(D412,E412,F412,G412)</f>
        <v>0.48</v>
      </c>
      <c r="D412" s="25">
        <v>0.12</v>
      </c>
      <c r="E412" s="25">
        <v>0.12</v>
      </c>
      <c r="F412" s="25">
        <v>0.12</v>
      </c>
      <c r="G412" s="25">
        <v>0.12</v>
      </c>
      <c r="H412" s="24">
        <f t="shared" ref="H412:H413" si="480">SUM(I412,J412,K412,L412)</f>
        <v>0.48</v>
      </c>
      <c r="I412" s="25">
        <v>0.12</v>
      </c>
      <c r="J412" s="25">
        <v>0.12</v>
      </c>
      <c r="K412" s="25">
        <v>0.12</v>
      </c>
      <c r="L412" s="25">
        <v>0.12</v>
      </c>
      <c r="M412" s="24">
        <f t="shared" ref="M412:M413" si="481">SUM(N412,O412)</f>
        <v>0.2424</v>
      </c>
      <c r="N412" s="25">
        <v>0.12</v>
      </c>
      <c r="O412" s="25">
        <v>0.12239999999999999</v>
      </c>
      <c r="P412" s="20">
        <v>394</v>
      </c>
    </row>
    <row r="413" spans="1:16" ht="12" customHeight="1" x14ac:dyDescent="0.2">
      <c r="A413" s="18">
        <v>395</v>
      </c>
      <c r="B413" s="23" t="s">
        <v>11</v>
      </c>
      <c r="C413" s="24">
        <f t="shared" si="479"/>
        <v>12.15024412</v>
      </c>
      <c r="D413" s="25">
        <v>3.1277650000000001</v>
      </c>
      <c r="E413" s="25">
        <v>3.20553</v>
      </c>
      <c r="F413" s="25">
        <v>3.0555300000000001</v>
      </c>
      <c r="G413" s="25">
        <v>2.7614191199999998</v>
      </c>
      <c r="H413" s="24">
        <f t="shared" si="480"/>
        <v>12.24048973</v>
      </c>
      <c r="I413" s="25">
        <v>3.03756103</v>
      </c>
      <c r="J413" s="25">
        <v>3.2696406000000002</v>
      </c>
      <c r="K413" s="25">
        <v>3.1166406000000002</v>
      </c>
      <c r="L413" s="25">
        <v>2.8166475000000006</v>
      </c>
      <c r="M413" s="24">
        <f t="shared" si="481"/>
        <v>6.1833712299999997</v>
      </c>
      <c r="N413" s="25">
        <v>3.0601224299999998</v>
      </c>
      <c r="O413" s="25">
        <v>3.1232487999999998</v>
      </c>
      <c r="P413" s="20">
        <v>395</v>
      </c>
    </row>
    <row r="414" spans="1:16" ht="12" customHeight="1" x14ac:dyDescent="0.2">
      <c r="A414" s="18">
        <v>396</v>
      </c>
      <c r="B414" s="35" t="s">
        <v>121</v>
      </c>
      <c r="C414" s="24">
        <f t="shared" ref="C414" si="482">SUM(C415)-SUM(C416)</f>
        <v>0</v>
      </c>
      <c r="D414" s="24">
        <f t="shared" ref="D414:G414" si="483">SUM(D415)-SUM(D416)</f>
        <v>0</v>
      </c>
      <c r="E414" s="24">
        <f t="shared" si="483"/>
        <v>0</v>
      </c>
      <c r="F414" s="24">
        <f t="shared" si="483"/>
        <v>0</v>
      </c>
      <c r="G414" s="24">
        <f t="shared" si="483"/>
        <v>0</v>
      </c>
      <c r="H414" s="24">
        <f t="shared" ref="H414:O414" si="484">SUM(H415)-SUM(H416)</f>
        <v>0</v>
      </c>
      <c r="I414" s="24">
        <f t="shared" si="484"/>
        <v>0</v>
      </c>
      <c r="J414" s="24">
        <f t="shared" si="484"/>
        <v>0</v>
      </c>
      <c r="K414" s="24">
        <f t="shared" si="484"/>
        <v>0</v>
      </c>
      <c r="L414" s="24">
        <f t="shared" si="484"/>
        <v>0</v>
      </c>
      <c r="M414" s="24">
        <f t="shared" si="484"/>
        <v>0</v>
      </c>
      <c r="N414" s="24">
        <f t="shared" si="484"/>
        <v>0</v>
      </c>
      <c r="O414" s="24">
        <f t="shared" si="484"/>
        <v>0</v>
      </c>
      <c r="P414" s="20">
        <v>396</v>
      </c>
    </row>
    <row r="415" spans="1:16" ht="11.85" customHeight="1" x14ac:dyDescent="0.2">
      <c r="A415" s="18">
        <v>397</v>
      </c>
      <c r="B415" s="23" t="s">
        <v>10</v>
      </c>
      <c r="C415" s="70" t="s">
        <v>14</v>
      </c>
      <c r="D415" s="28" t="s">
        <v>14</v>
      </c>
      <c r="E415" s="28" t="s">
        <v>14</v>
      </c>
      <c r="F415" s="28" t="s">
        <v>14</v>
      </c>
      <c r="G415" s="28" t="s">
        <v>14</v>
      </c>
      <c r="H415" s="70" t="s">
        <v>14</v>
      </c>
      <c r="I415" s="28" t="s">
        <v>14</v>
      </c>
      <c r="J415" s="28" t="s">
        <v>14</v>
      </c>
      <c r="K415" s="28" t="s">
        <v>14</v>
      </c>
      <c r="L415" s="28" t="s">
        <v>14</v>
      </c>
      <c r="M415" s="70" t="s">
        <v>14</v>
      </c>
      <c r="N415" s="28" t="s">
        <v>14</v>
      </c>
      <c r="O415" s="28" t="s">
        <v>14</v>
      </c>
      <c r="P415" s="20">
        <v>397</v>
      </c>
    </row>
    <row r="416" spans="1:16" ht="11.85" customHeight="1" x14ac:dyDescent="0.2">
      <c r="A416" s="18">
        <v>398</v>
      </c>
      <c r="B416" s="23" t="s">
        <v>11</v>
      </c>
      <c r="C416" s="70" t="s">
        <v>14</v>
      </c>
      <c r="D416" s="28" t="s">
        <v>14</v>
      </c>
      <c r="E416" s="28" t="s">
        <v>14</v>
      </c>
      <c r="F416" s="28" t="s">
        <v>14</v>
      </c>
      <c r="G416" s="28" t="s">
        <v>14</v>
      </c>
      <c r="H416" s="70" t="s">
        <v>14</v>
      </c>
      <c r="I416" s="28" t="s">
        <v>14</v>
      </c>
      <c r="J416" s="28" t="s">
        <v>14</v>
      </c>
      <c r="K416" s="28" t="s">
        <v>14</v>
      </c>
      <c r="L416" s="28" t="s">
        <v>14</v>
      </c>
      <c r="M416" s="70" t="s">
        <v>14</v>
      </c>
      <c r="N416" s="28" t="s">
        <v>14</v>
      </c>
      <c r="O416" s="28" t="s">
        <v>14</v>
      </c>
      <c r="P416" s="20">
        <v>398</v>
      </c>
    </row>
    <row r="417" spans="1:16" ht="12" customHeight="1" x14ac:dyDescent="0.2">
      <c r="A417" s="18">
        <v>399</v>
      </c>
      <c r="B417" s="29" t="s">
        <v>122</v>
      </c>
      <c r="C417" s="24">
        <f t="shared" ref="C417:O417" si="485">SUM(C418)-SUM(C419)</f>
        <v>0</v>
      </c>
      <c r="D417" s="24">
        <f t="shared" si="485"/>
        <v>0</v>
      </c>
      <c r="E417" s="24">
        <f t="shared" si="485"/>
        <v>0</v>
      </c>
      <c r="F417" s="24">
        <f t="shared" si="485"/>
        <v>0</v>
      </c>
      <c r="G417" s="24">
        <f t="shared" si="485"/>
        <v>0</v>
      </c>
      <c r="H417" s="24">
        <f t="shared" si="485"/>
        <v>0</v>
      </c>
      <c r="I417" s="24">
        <f t="shared" si="485"/>
        <v>0</v>
      </c>
      <c r="J417" s="24">
        <f t="shared" si="485"/>
        <v>0</v>
      </c>
      <c r="K417" s="24">
        <f t="shared" si="485"/>
        <v>0</v>
      </c>
      <c r="L417" s="24">
        <f t="shared" si="485"/>
        <v>0</v>
      </c>
      <c r="M417" s="24">
        <f t="shared" si="485"/>
        <v>0</v>
      </c>
      <c r="N417" s="24">
        <f t="shared" si="485"/>
        <v>0</v>
      </c>
      <c r="O417" s="24">
        <f t="shared" si="485"/>
        <v>0</v>
      </c>
      <c r="P417" s="20">
        <v>399</v>
      </c>
    </row>
    <row r="418" spans="1:16" ht="11.85" customHeight="1" x14ac:dyDescent="0.2">
      <c r="A418" s="18">
        <v>400</v>
      </c>
      <c r="B418" s="23" t="s">
        <v>10</v>
      </c>
      <c r="C418" s="70" t="s">
        <v>14</v>
      </c>
      <c r="D418" s="28" t="s">
        <v>14</v>
      </c>
      <c r="E418" s="28" t="s">
        <v>14</v>
      </c>
      <c r="F418" s="28" t="s">
        <v>14</v>
      </c>
      <c r="G418" s="28" t="s">
        <v>14</v>
      </c>
      <c r="H418" s="70" t="s">
        <v>14</v>
      </c>
      <c r="I418" s="28" t="s">
        <v>14</v>
      </c>
      <c r="J418" s="28" t="s">
        <v>14</v>
      </c>
      <c r="K418" s="28" t="s">
        <v>14</v>
      </c>
      <c r="L418" s="28" t="s">
        <v>14</v>
      </c>
      <c r="M418" s="70" t="s">
        <v>14</v>
      </c>
      <c r="N418" s="28" t="s">
        <v>14</v>
      </c>
      <c r="O418" s="28" t="s">
        <v>14</v>
      </c>
      <c r="P418" s="20">
        <v>400</v>
      </c>
    </row>
    <row r="419" spans="1:16" ht="11.85" customHeight="1" x14ac:dyDescent="0.2">
      <c r="A419" s="18">
        <v>401</v>
      </c>
      <c r="B419" s="23" t="s">
        <v>11</v>
      </c>
      <c r="C419" s="70" t="s">
        <v>14</v>
      </c>
      <c r="D419" s="28" t="s">
        <v>14</v>
      </c>
      <c r="E419" s="28" t="s">
        <v>14</v>
      </c>
      <c r="F419" s="28" t="s">
        <v>14</v>
      </c>
      <c r="G419" s="28" t="s">
        <v>14</v>
      </c>
      <c r="H419" s="70" t="s">
        <v>14</v>
      </c>
      <c r="I419" s="28" t="s">
        <v>14</v>
      </c>
      <c r="J419" s="28" t="s">
        <v>14</v>
      </c>
      <c r="K419" s="28" t="s">
        <v>14</v>
      </c>
      <c r="L419" s="28" t="s">
        <v>14</v>
      </c>
      <c r="M419" s="70" t="s">
        <v>14</v>
      </c>
      <c r="N419" s="28" t="s">
        <v>14</v>
      </c>
      <c r="O419" s="28" t="s">
        <v>14</v>
      </c>
      <c r="P419" s="20">
        <v>401</v>
      </c>
    </row>
    <row r="420" spans="1:16" ht="12.75" customHeight="1" x14ac:dyDescent="0.2">
      <c r="A420" s="18">
        <v>402</v>
      </c>
      <c r="B420" s="26" t="s">
        <v>123</v>
      </c>
      <c r="C420" s="27">
        <f t="shared" ref="C420:O420" si="486">SUM(C421)-SUM(C422)</f>
        <v>-64.201388689999931</v>
      </c>
      <c r="D420" s="27">
        <f t="shared" si="486"/>
        <v>-2.4689408399999877</v>
      </c>
      <c r="E420" s="27">
        <f t="shared" si="486"/>
        <v>-2.0887132499999836</v>
      </c>
      <c r="F420" s="27">
        <f t="shared" si="486"/>
        <v>-19.167451529999965</v>
      </c>
      <c r="G420" s="27">
        <f t="shared" si="486"/>
        <v>-40.476283070000022</v>
      </c>
      <c r="H420" s="27">
        <f t="shared" si="486"/>
        <v>-163.85165230000007</v>
      </c>
      <c r="I420" s="27">
        <f t="shared" si="486"/>
        <v>0.91427665999998453</v>
      </c>
      <c r="J420" s="27">
        <f t="shared" si="486"/>
        <v>-32.208573519999987</v>
      </c>
      <c r="K420" s="27">
        <f t="shared" si="486"/>
        <v>-55.097481150000021</v>
      </c>
      <c r="L420" s="27">
        <f t="shared" si="486"/>
        <v>-77.459874290000016</v>
      </c>
      <c r="M420" s="27">
        <f t="shared" si="486"/>
        <v>-10.234185389999993</v>
      </c>
      <c r="N420" s="27">
        <f t="shared" si="486"/>
        <v>11.227851220000019</v>
      </c>
      <c r="O420" s="27">
        <f t="shared" si="486"/>
        <v>-21.462036610000041</v>
      </c>
      <c r="P420" s="20">
        <v>402</v>
      </c>
    </row>
    <row r="421" spans="1:16" ht="12" customHeight="1" x14ac:dyDescent="0.2">
      <c r="A421" s="18">
        <v>403</v>
      </c>
      <c r="B421" s="23" t="s">
        <v>10</v>
      </c>
      <c r="C421" s="24">
        <f t="shared" ref="C421:O422" si="487">SUM(C425,C431)</f>
        <v>851.07995669000002</v>
      </c>
      <c r="D421" s="24">
        <f t="shared" si="487"/>
        <v>183.57735923999999</v>
      </c>
      <c r="E421" s="24">
        <f t="shared" si="487"/>
        <v>226.68072953000001</v>
      </c>
      <c r="F421" s="24">
        <f t="shared" si="487"/>
        <v>215.91364777000001</v>
      </c>
      <c r="G421" s="24">
        <f t="shared" si="487"/>
        <v>224.90822014999998</v>
      </c>
      <c r="H421" s="24">
        <f t="shared" si="487"/>
        <v>875.92855987999997</v>
      </c>
      <c r="I421" s="24">
        <f t="shared" si="487"/>
        <v>190.25486620999999</v>
      </c>
      <c r="J421" s="24">
        <f t="shared" si="487"/>
        <v>201.01082980999999</v>
      </c>
      <c r="K421" s="24">
        <f t="shared" si="487"/>
        <v>240.43250848999998</v>
      </c>
      <c r="L421" s="24">
        <f t="shared" si="487"/>
        <v>244.23035536999998</v>
      </c>
      <c r="M421" s="24">
        <f t="shared" si="487"/>
        <v>396.03292006999999</v>
      </c>
      <c r="N421" s="24">
        <f t="shared" si="487"/>
        <v>185.35328376000001</v>
      </c>
      <c r="O421" s="24">
        <f t="shared" si="487"/>
        <v>210.67963630999998</v>
      </c>
      <c r="P421" s="20">
        <v>403</v>
      </c>
    </row>
    <row r="422" spans="1:16" ht="12" customHeight="1" x14ac:dyDescent="0.2">
      <c r="A422" s="18">
        <v>404</v>
      </c>
      <c r="B422" s="23" t="s">
        <v>11</v>
      </c>
      <c r="C422" s="24">
        <f t="shared" si="487"/>
        <v>915.28134537999995</v>
      </c>
      <c r="D422" s="24">
        <f t="shared" si="487"/>
        <v>186.04630007999998</v>
      </c>
      <c r="E422" s="24">
        <f t="shared" si="487"/>
        <v>228.76944277999999</v>
      </c>
      <c r="F422" s="24">
        <f t="shared" si="487"/>
        <v>235.08109929999998</v>
      </c>
      <c r="G422" s="24">
        <f t="shared" si="487"/>
        <v>265.38450322</v>
      </c>
      <c r="H422" s="24">
        <f t="shared" si="487"/>
        <v>1039.78021218</v>
      </c>
      <c r="I422" s="24">
        <f t="shared" si="487"/>
        <v>189.34058955</v>
      </c>
      <c r="J422" s="24">
        <f t="shared" si="487"/>
        <v>233.21940332999998</v>
      </c>
      <c r="K422" s="24">
        <f t="shared" si="487"/>
        <v>295.52998964</v>
      </c>
      <c r="L422" s="24">
        <f t="shared" si="487"/>
        <v>321.69022966</v>
      </c>
      <c r="M422" s="24">
        <f t="shared" si="487"/>
        <v>406.26710545999998</v>
      </c>
      <c r="N422" s="24">
        <f t="shared" si="487"/>
        <v>174.12543253999999</v>
      </c>
      <c r="O422" s="24">
        <f t="shared" si="487"/>
        <v>232.14167292000002</v>
      </c>
      <c r="P422" s="20">
        <v>404</v>
      </c>
    </row>
    <row r="423" spans="1:16" ht="12" customHeight="1" x14ac:dyDescent="0.2">
      <c r="A423" s="18"/>
      <c r="B423" s="71" t="s">
        <v>401</v>
      </c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0"/>
    </row>
    <row r="424" spans="1:16" ht="24" customHeight="1" x14ac:dyDescent="0.2">
      <c r="A424" s="18">
        <v>405</v>
      </c>
      <c r="B424" s="61" t="s">
        <v>124</v>
      </c>
      <c r="C424" s="24">
        <f t="shared" ref="C424" si="488">SUM(C425)-SUM(C426)</f>
        <v>-91.328332369999941</v>
      </c>
      <c r="D424" s="24">
        <f t="shared" ref="D424:G424" si="489">SUM(D425)-SUM(D426)</f>
        <v>-19.746404689999991</v>
      </c>
      <c r="E424" s="24">
        <f t="shared" si="489"/>
        <v>-21.398913150000013</v>
      </c>
      <c r="F424" s="24">
        <f t="shared" si="489"/>
        <v>-21.364653889999985</v>
      </c>
      <c r="G424" s="24">
        <f t="shared" si="489"/>
        <v>-28.818360640000009</v>
      </c>
      <c r="H424" s="24">
        <f t="shared" ref="H424:O424" si="490">SUM(H425)-SUM(H426)</f>
        <v>-73.929943839999964</v>
      </c>
      <c r="I424" s="24">
        <f t="shared" si="490"/>
        <v>-13.424318979999995</v>
      </c>
      <c r="J424" s="24">
        <f t="shared" si="490"/>
        <v>-16.245365840000005</v>
      </c>
      <c r="K424" s="24">
        <f t="shared" si="490"/>
        <v>-18.586231300000023</v>
      </c>
      <c r="L424" s="24">
        <f t="shared" si="490"/>
        <v>-25.674027720000012</v>
      </c>
      <c r="M424" s="24">
        <f t="shared" si="490"/>
        <v>-46.533318689999987</v>
      </c>
      <c r="N424" s="24">
        <f t="shared" si="490"/>
        <v>-18.131468299999995</v>
      </c>
      <c r="O424" s="24">
        <f t="shared" si="490"/>
        <v>-28.401850390000007</v>
      </c>
      <c r="P424" s="20">
        <v>405</v>
      </c>
    </row>
    <row r="425" spans="1:16" ht="12" customHeight="1" x14ac:dyDescent="0.2">
      <c r="A425" s="18">
        <v>406</v>
      </c>
      <c r="B425" s="23" t="s">
        <v>10</v>
      </c>
      <c r="C425" s="24">
        <f t="shared" ref="C425:C426" si="491">SUM(D425,E425,F425,G425)</f>
        <v>469.54050517000002</v>
      </c>
      <c r="D425" s="25">
        <v>114.05980663</v>
      </c>
      <c r="E425" s="25">
        <v>118.12880118</v>
      </c>
      <c r="F425" s="25">
        <v>114.39149134</v>
      </c>
      <c r="G425" s="25">
        <v>122.96040601999999</v>
      </c>
      <c r="H425" s="24">
        <f t="shared" ref="H425:H426" si="492">SUM(I425,J425,K425,L425)</f>
        <v>458.79140489999997</v>
      </c>
      <c r="I425" s="25">
        <v>117.39895335999999</v>
      </c>
      <c r="J425" s="25">
        <v>118.03430003</v>
      </c>
      <c r="K425" s="25">
        <v>117.63957239999998</v>
      </c>
      <c r="L425" s="25">
        <v>105.71857910999999</v>
      </c>
      <c r="M425" s="24">
        <f t="shared" ref="M425:M426" si="493">SUM(N425,O425)</f>
        <v>228.23856066000002</v>
      </c>
      <c r="N425" s="25">
        <v>112.00961465</v>
      </c>
      <c r="O425" s="25">
        <v>116.22894601</v>
      </c>
      <c r="P425" s="20">
        <v>406</v>
      </c>
    </row>
    <row r="426" spans="1:16" ht="12" customHeight="1" x14ac:dyDescent="0.2">
      <c r="A426" s="18">
        <v>407</v>
      </c>
      <c r="B426" s="23" t="s">
        <v>11</v>
      </c>
      <c r="C426" s="24">
        <f t="shared" si="491"/>
        <v>560.86883753999996</v>
      </c>
      <c r="D426" s="25">
        <v>133.80621131999999</v>
      </c>
      <c r="E426" s="25">
        <v>139.52771433000001</v>
      </c>
      <c r="F426" s="25">
        <v>135.75614522999999</v>
      </c>
      <c r="G426" s="25">
        <v>151.77876666</v>
      </c>
      <c r="H426" s="24">
        <f t="shared" si="492"/>
        <v>532.72134873999994</v>
      </c>
      <c r="I426" s="25">
        <v>130.82327233999999</v>
      </c>
      <c r="J426" s="25">
        <v>134.27966587</v>
      </c>
      <c r="K426" s="25">
        <v>136.2258037</v>
      </c>
      <c r="L426" s="25">
        <v>131.39260683000001</v>
      </c>
      <c r="M426" s="24">
        <f t="shared" si="493"/>
        <v>274.77187935000001</v>
      </c>
      <c r="N426" s="25">
        <v>130.14108295</v>
      </c>
      <c r="O426" s="25">
        <v>144.63079640000001</v>
      </c>
      <c r="P426" s="20">
        <v>407</v>
      </c>
    </row>
    <row r="427" spans="1:16" ht="12.6" customHeight="1" x14ac:dyDescent="0.2">
      <c r="A427" s="18">
        <v>408</v>
      </c>
      <c r="B427" s="29" t="s">
        <v>125</v>
      </c>
      <c r="C427" s="24">
        <f t="shared" ref="C427" si="494">SUM(C428)-SUM(C429)</f>
        <v>-91.328332369999941</v>
      </c>
      <c r="D427" s="24">
        <f t="shared" ref="D427:G427" si="495">SUM(D428)-SUM(D429)</f>
        <v>-19.746404689999991</v>
      </c>
      <c r="E427" s="24">
        <f t="shared" si="495"/>
        <v>-21.398913150000013</v>
      </c>
      <c r="F427" s="24">
        <f t="shared" si="495"/>
        <v>-21.364653889999985</v>
      </c>
      <c r="G427" s="24">
        <f t="shared" si="495"/>
        <v>-28.818360640000009</v>
      </c>
      <c r="H427" s="24">
        <f t="shared" ref="H427:O427" si="496">SUM(H428)-SUM(H429)</f>
        <v>-73.929943839999964</v>
      </c>
      <c r="I427" s="24">
        <f t="shared" si="496"/>
        <v>-13.424318979999995</v>
      </c>
      <c r="J427" s="24">
        <f t="shared" si="496"/>
        <v>-16.245365840000005</v>
      </c>
      <c r="K427" s="24">
        <f t="shared" si="496"/>
        <v>-18.586231300000023</v>
      </c>
      <c r="L427" s="24">
        <f t="shared" si="496"/>
        <v>-25.674027720000012</v>
      </c>
      <c r="M427" s="24">
        <f t="shared" si="496"/>
        <v>-46.533318689999987</v>
      </c>
      <c r="N427" s="24">
        <f t="shared" si="496"/>
        <v>-18.131468299999995</v>
      </c>
      <c r="O427" s="24">
        <f t="shared" si="496"/>
        <v>-28.401850390000007</v>
      </c>
      <c r="P427" s="20">
        <v>408</v>
      </c>
    </row>
    <row r="428" spans="1:16" ht="12" customHeight="1" x14ac:dyDescent="0.2">
      <c r="A428" s="18">
        <v>409</v>
      </c>
      <c r="B428" s="23" t="s">
        <v>10</v>
      </c>
      <c r="C428" s="24">
        <f t="shared" ref="C428:O429" si="497">SUM(C425)</f>
        <v>469.54050517000002</v>
      </c>
      <c r="D428" s="24">
        <f t="shared" si="497"/>
        <v>114.05980663</v>
      </c>
      <c r="E428" s="24">
        <f t="shared" si="497"/>
        <v>118.12880118</v>
      </c>
      <c r="F428" s="24">
        <f t="shared" si="497"/>
        <v>114.39149134</v>
      </c>
      <c r="G428" s="24">
        <f t="shared" si="497"/>
        <v>122.96040601999999</v>
      </c>
      <c r="H428" s="24">
        <f t="shared" si="497"/>
        <v>458.79140489999997</v>
      </c>
      <c r="I428" s="24">
        <f t="shared" si="497"/>
        <v>117.39895335999999</v>
      </c>
      <c r="J428" s="24">
        <f t="shared" si="497"/>
        <v>118.03430003</v>
      </c>
      <c r="K428" s="24">
        <f t="shared" si="497"/>
        <v>117.63957239999998</v>
      </c>
      <c r="L428" s="24">
        <f t="shared" si="497"/>
        <v>105.71857910999999</v>
      </c>
      <c r="M428" s="24">
        <f t="shared" si="497"/>
        <v>228.23856066000002</v>
      </c>
      <c r="N428" s="24">
        <f t="shared" si="497"/>
        <v>112.00961465</v>
      </c>
      <c r="O428" s="24">
        <f t="shared" si="497"/>
        <v>116.22894601</v>
      </c>
      <c r="P428" s="20">
        <v>409</v>
      </c>
    </row>
    <row r="429" spans="1:16" ht="12" customHeight="1" x14ac:dyDescent="0.2">
      <c r="A429" s="18">
        <v>410</v>
      </c>
      <c r="B429" s="23" t="s">
        <v>11</v>
      </c>
      <c r="C429" s="24">
        <f t="shared" si="497"/>
        <v>560.86883753999996</v>
      </c>
      <c r="D429" s="24">
        <f t="shared" si="497"/>
        <v>133.80621131999999</v>
      </c>
      <c r="E429" s="24">
        <f t="shared" si="497"/>
        <v>139.52771433000001</v>
      </c>
      <c r="F429" s="24">
        <f t="shared" si="497"/>
        <v>135.75614522999999</v>
      </c>
      <c r="G429" s="24">
        <f t="shared" si="497"/>
        <v>151.77876666</v>
      </c>
      <c r="H429" s="24">
        <f t="shared" si="497"/>
        <v>532.72134873999994</v>
      </c>
      <c r="I429" s="24">
        <f t="shared" si="497"/>
        <v>130.82327233999999</v>
      </c>
      <c r="J429" s="24">
        <f t="shared" si="497"/>
        <v>134.27966587</v>
      </c>
      <c r="K429" s="24">
        <f t="shared" si="497"/>
        <v>136.2258037</v>
      </c>
      <c r="L429" s="24">
        <f t="shared" si="497"/>
        <v>131.39260683000001</v>
      </c>
      <c r="M429" s="24">
        <f t="shared" si="497"/>
        <v>274.77187935000001</v>
      </c>
      <c r="N429" s="24">
        <f t="shared" si="497"/>
        <v>130.14108295</v>
      </c>
      <c r="O429" s="24">
        <f t="shared" si="497"/>
        <v>144.63079640000001</v>
      </c>
      <c r="P429" s="20">
        <v>410</v>
      </c>
    </row>
    <row r="430" spans="1:16" ht="12.6" customHeight="1" x14ac:dyDescent="0.2">
      <c r="A430" s="18">
        <v>411</v>
      </c>
      <c r="B430" s="35" t="s">
        <v>126</v>
      </c>
      <c r="C430" s="24">
        <f t="shared" ref="C430:O430" si="498">SUM(C431)-SUM(C432)</f>
        <v>27.126943679999954</v>
      </c>
      <c r="D430" s="24">
        <f t="shared" si="498"/>
        <v>17.27746384999999</v>
      </c>
      <c r="E430" s="24">
        <f t="shared" si="498"/>
        <v>19.310199900000015</v>
      </c>
      <c r="F430" s="24">
        <f t="shared" si="498"/>
        <v>2.1972023600000057</v>
      </c>
      <c r="G430" s="24">
        <f t="shared" si="498"/>
        <v>-11.657922429999999</v>
      </c>
      <c r="H430" s="24">
        <f t="shared" si="498"/>
        <v>-89.921708459999991</v>
      </c>
      <c r="I430" s="24">
        <f t="shared" si="498"/>
        <v>14.338595639999994</v>
      </c>
      <c r="J430" s="24">
        <f t="shared" si="498"/>
        <v>-15.963207679999996</v>
      </c>
      <c r="K430" s="24">
        <f t="shared" si="498"/>
        <v>-36.511249849999984</v>
      </c>
      <c r="L430" s="24">
        <f t="shared" si="498"/>
        <v>-51.785846570000018</v>
      </c>
      <c r="M430" s="24">
        <f t="shared" si="498"/>
        <v>36.299133299999994</v>
      </c>
      <c r="N430" s="24">
        <f t="shared" si="498"/>
        <v>29.359319520000007</v>
      </c>
      <c r="O430" s="24">
        <f t="shared" si="498"/>
        <v>6.9398137799999944</v>
      </c>
      <c r="P430" s="20">
        <v>411</v>
      </c>
    </row>
    <row r="431" spans="1:16" ht="12" customHeight="1" x14ac:dyDescent="0.2">
      <c r="A431" s="18">
        <v>412</v>
      </c>
      <c r="B431" s="23" t="s">
        <v>10</v>
      </c>
      <c r="C431" s="24">
        <f t="shared" ref="C431:O431" si="499">SUM(C437,C440,C443,C446,C449,C452)</f>
        <v>381.53945151999994</v>
      </c>
      <c r="D431" s="24">
        <f t="shared" si="499"/>
        <v>69.517552609999996</v>
      </c>
      <c r="E431" s="24">
        <f t="shared" si="499"/>
        <v>108.55192835</v>
      </c>
      <c r="F431" s="24">
        <f t="shared" si="499"/>
        <v>101.52215643</v>
      </c>
      <c r="G431" s="24">
        <f t="shared" si="499"/>
        <v>101.94781413</v>
      </c>
      <c r="H431" s="24">
        <f t="shared" si="499"/>
        <v>417.13715497999999</v>
      </c>
      <c r="I431" s="24">
        <f t="shared" si="499"/>
        <v>72.855912849999996</v>
      </c>
      <c r="J431" s="24">
        <f t="shared" si="499"/>
        <v>82.976529779999993</v>
      </c>
      <c r="K431" s="24">
        <f t="shared" si="499"/>
        <v>122.79293609000001</v>
      </c>
      <c r="L431" s="24">
        <f t="shared" si="499"/>
        <v>138.51177626</v>
      </c>
      <c r="M431" s="24">
        <f t="shared" si="499"/>
        <v>167.79435940999997</v>
      </c>
      <c r="N431" s="24">
        <f t="shared" si="499"/>
        <v>73.343669110000008</v>
      </c>
      <c r="O431" s="24">
        <f t="shared" si="499"/>
        <v>94.450690299999991</v>
      </c>
      <c r="P431" s="20">
        <v>412</v>
      </c>
    </row>
    <row r="432" spans="1:16" ht="12" customHeight="1" x14ac:dyDescent="0.2">
      <c r="A432" s="18">
        <v>413</v>
      </c>
      <c r="B432" s="23" t="s">
        <v>11</v>
      </c>
      <c r="C432" s="24">
        <f t="shared" ref="C432:O432" si="500">SUM(C435,C438,C441,C444,C447,C450,C453)</f>
        <v>354.41250783999999</v>
      </c>
      <c r="D432" s="24">
        <f t="shared" si="500"/>
        <v>52.240088760000006</v>
      </c>
      <c r="E432" s="24">
        <f t="shared" si="500"/>
        <v>89.241728449999982</v>
      </c>
      <c r="F432" s="24">
        <f t="shared" si="500"/>
        <v>99.32495406999999</v>
      </c>
      <c r="G432" s="24">
        <f t="shared" si="500"/>
        <v>113.60573656</v>
      </c>
      <c r="H432" s="24">
        <f t="shared" si="500"/>
        <v>507.05886343999998</v>
      </c>
      <c r="I432" s="24">
        <f t="shared" si="500"/>
        <v>58.517317210000002</v>
      </c>
      <c r="J432" s="24">
        <f t="shared" si="500"/>
        <v>98.939737459999989</v>
      </c>
      <c r="K432" s="24">
        <f t="shared" si="500"/>
        <v>159.30418594</v>
      </c>
      <c r="L432" s="24">
        <f t="shared" si="500"/>
        <v>190.29762283000002</v>
      </c>
      <c r="M432" s="24">
        <f t="shared" si="500"/>
        <v>131.49522610999998</v>
      </c>
      <c r="N432" s="24">
        <f t="shared" si="500"/>
        <v>43.984349590000001</v>
      </c>
      <c r="O432" s="24">
        <f t="shared" si="500"/>
        <v>87.510876519999997</v>
      </c>
      <c r="P432" s="20">
        <v>413</v>
      </c>
    </row>
    <row r="433" spans="1:16" ht="12" customHeight="1" x14ac:dyDescent="0.2">
      <c r="A433" s="18">
        <v>414</v>
      </c>
      <c r="B433" s="35" t="s">
        <v>127</v>
      </c>
      <c r="C433" s="24">
        <f t="shared" ref="C433" si="501">SUM(C434)-SUM(C435)</f>
        <v>0</v>
      </c>
      <c r="D433" s="24">
        <f t="shared" ref="D433:G433" si="502">SUM(D434)-SUM(D435)</f>
        <v>0</v>
      </c>
      <c r="E433" s="24">
        <f t="shared" si="502"/>
        <v>0</v>
      </c>
      <c r="F433" s="24">
        <f t="shared" si="502"/>
        <v>0</v>
      </c>
      <c r="G433" s="24">
        <f t="shared" si="502"/>
        <v>0</v>
      </c>
      <c r="H433" s="24">
        <f t="shared" ref="H433:O433" si="503">SUM(H434)-SUM(H435)</f>
        <v>0</v>
      </c>
      <c r="I433" s="24">
        <f t="shared" si="503"/>
        <v>0</v>
      </c>
      <c r="J433" s="24">
        <f t="shared" si="503"/>
        <v>0</v>
      </c>
      <c r="K433" s="24">
        <f t="shared" si="503"/>
        <v>0</v>
      </c>
      <c r="L433" s="24">
        <f t="shared" si="503"/>
        <v>0</v>
      </c>
      <c r="M433" s="24">
        <f t="shared" si="503"/>
        <v>0</v>
      </c>
      <c r="N433" s="24">
        <f t="shared" si="503"/>
        <v>0</v>
      </c>
      <c r="O433" s="24">
        <f t="shared" si="503"/>
        <v>0</v>
      </c>
      <c r="P433" s="20">
        <v>414</v>
      </c>
    </row>
    <row r="434" spans="1:16" ht="12" customHeight="1" x14ac:dyDescent="0.2">
      <c r="A434" s="18">
        <v>415</v>
      </c>
      <c r="B434" s="23" t="s">
        <v>10</v>
      </c>
      <c r="C434" s="70" t="s">
        <v>14</v>
      </c>
      <c r="D434" s="28" t="s">
        <v>14</v>
      </c>
      <c r="E434" s="28" t="s">
        <v>14</v>
      </c>
      <c r="F434" s="28" t="s">
        <v>14</v>
      </c>
      <c r="G434" s="28" t="s">
        <v>14</v>
      </c>
      <c r="H434" s="70" t="s">
        <v>14</v>
      </c>
      <c r="I434" s="28" t="s">
        <v>14</v>
      </c>
      <c r="J434" s="28" t="s">
        <v>14</v>
      </c>
      <c r="K434" s="28" t="s">
        <v>14</v>
      </c>
      <c r="L434" s="28" t="s">
        <v>14</v>
      </c>
      <c r="M434" s="70" t="s">
        <v>14</v>
      </c>
      <c r="N434" s="28" t="s">
        <v>14</v>
      </c>
      <c r="O434" s="28" t="s">
        <v>14</v>
      </c>
      <c r="P434" s="20">
        <v>415</v>
      </c>
    </row>
    <row r="435" spans="1:16" ht="12" customHeight="1" x14ac:dyDescent="0.2">
      <c r="A435" s="18">
        <v>416</v>
      </c>
      <c r="B435" s="23" t="s">
        <v>11</v>
      </c>
      <c r="C435" s="70" t="s">
        <v>14</v>
      </c>
      <c r="D435" s="28" t="s">
        <v>14</v>
      </c>
      <c r="E435" s="28" t="s">
        <v>14</v>
      </c>
      <c r="F435" s="28" t="s">
        <v>14</v>
      </c>
      <c r="G435" s="28" t="s">
        <v>14</v>
      </c>
      <c r="H435" s="70" t="s">
        <v>14</v>
      </c>
      <c r="I435" s="28" t="s">
        <v>14</v>
      </c>
      <c r="J435" s="28" t="s">
        <v>14</v>
      </c>
      <c r="K435" s="28" t="s">
        <v>14</v>
      </c>
      <c r="L435" s="28" t="s">
        <v>14</v>
      </c>
      <c r="M435" s="70" t="s">
        <v>14</v>
      </c>
      <c r="N435" s="28" t="s">
        <v>14</v>
      </c>
      <c r="O435" s="28" t="s">
        <v>14</v>
      </c>
      <c r="P435" s="20">
        <v>416</v>
      </c>
    </row>
    <row r="436" spans="1:16" ht="12.4" customHeight="1" x14ac:dyDescent="0.2">
      <c r="A436" s="18">
        <v>417</v>
      </c>
      <c r="B436" s="35" t="s">
        <v>128</v>
      </c>
      <c r="C436" s="24">
        <f t="shared" ref="C436:O436" si="504">SUM(C437)-SUM(C438)</f>
        <v>-1.7820659999999999</v>
      </c>
      <c r="D436" s="24">
        <f t="shared" si="504"/>
        <v>-0.40111999999999998</v>
      </c>
      <c r="E436" s="24">
        <f t="shared" si="504"/>
        <v>-0.25874599999999998</v>
      </c>
      <c r="F436" s="24">
        <f t="shared" si="504"/>
        <v>-0.4168</v>
      </c>
      <c r="G436" s="24">
        <f t="shared" si="504"/>
        <v>-0.70540000000000003</v>
      </c>
      <c r="H436" s="24">
        <f t="shared" si="504"/>
        <v>-2.5370066700000002</v>
      </c>
      <c r="I436" s="24">
        <f t="shared" si="504"/>
        <v>-0.44557000000000002</v>
      </c>
      <c r="J436" s="24">
        <f t="shared" si="504"/>
        <v>-0.33446999999999999</v>
      </c>
      <c r="K436" s="24">
        <f t="shared" si="504"/>
        <v>-0.85156666999999997</v>
      </c>
      <c r="L436" s="24">
        <f t="shared" si="504"/>
        <v>-0.90539999999999998</v>
      </c>
      <c r="M436" s="24">
        <f t="shared" si="504"/>
        <v>-0.93604799999999999</v>
      </c>
      <c r="N436" s="24">
        <f t="shared" si="504"/>
        <v>-0.53468400000000005</v>
      </c>
      <c r="O436" s="24">
        <f t="shared" si="504"/>
        <v>-0.401364</v>
      </c>
      <c r="P436" s="20">
        <v>417</v>
      </c>
    </row>
    <row r="437" spans="1:16" ht="12" customHeight="1" x14ac:dyDescent="0.2">
      <c r="A437" s="18">
        <v>418</v>
      </c>
      <c r="B437" s="23" t="s">
        <v>10</v>
      </c>
      <c r="C437" s="70" t="s">
        <v>14</v>
      </c>
      <c r="D437" s="28" t="s">
        <v>14</v>
      </c>
      <c r="E437" s="28" t="s">
        <v>14</v>
      </c>
      <c r="F437" s="28" t="s">
        <v>14</v>
      </c>
      <c r="G437" s="28" t="s">
        <v>14</v>
      </c>
      <c r="H437" s="70" t="s">
        <v>14</v>
      </c>
      <c r="I437" s="28" t="s">
        <v>14</v>
      </c>
      <c r="J437" s="28" t="s">
        <v>14</v>
      </c>
      <c r="K437" s="28" t="s">
        <v>14</v>
      </c>
      <c r="L437" s="28" t="s">
        <v>14</v>
      </c>
      <c r="M437" s="70" t="s">
        <v>14</v>
      </c>
      <c r="N437" s="28" t="s">
        <v>14</v>
      </c>
      <c r="O437" s="28" t="s">
        <v>14</v>
      </c>
      <c r="P437" s="20">
        <v>418</v>
      </c>
    </row>
    <row r="438" spans="1:16" ht="12" customHeight="1" x14ac:dyDescent="0.2">
      <c r="A438" s="18">
        <v>419</v>
      </c>
      <c r="B438" s="23" t="s">
        <v>11</v>
      </c>
      <c r="C438" s="24">
        <f t="shared" ref="C438" si="505">SUM(D438,E438,F438,G438)</f>
        <v>1.7820659999999999</v>
      </c>
      <c r="D438" s="25">
        <v>0.40111999999999998</v>
      </c>
      <c r="E438" s="25">
        <v>0.25874599999999998</v>
      </c>
      <c r="F438" s="25">
        <v>0.4168</v>
      </c>
      <c r="G438" s="25">
        <v>0.70540000000000003</v>
      </c>
      <c r="H438" s="24">
        <f t="shared" ref="H438" si="506">SUM(I438,J438,K438,L438)</f>
        <v>2.5370066700000002</v>
      </c>
      <c r="I438" s="25">
        <v>0.44557000000000002</v>
      </c>
      <c r="J438" s="25">
        <v>0.33446999999999999</v>
      </c>
      <c r="K438" s="25">
        <v>0.85156666999999997</v>
      </c>
      <c r="L438" s="25">
        <v>0.90539999999999998</v>
      </c>
      <c r="M438" s="24">
        <f>SUM(N438,O438)</f>
        <v>0.93604799999999999</v>
      </c>
      <c r="N438" s="25">
        <v>0.53468400000000005</v>
      </c>
      <c r="O438" s="25">
        <v>0.401364</v>
      </c>
      <c r="P438" s="20">
        <v>419</v>
      </c>
    </row>
    <row r="439" spans="1:16" ht="12.6" customHeight="1" x14ac:dyDescent="0.2">
      <c r="A439" s="18">
        <v>420</v>
      </c>
      <c r="B439" s="35" t="s">
        <v>129</v>
      </c>
      <c r="C439" s="24">
        <f t="shared" ref="C439" si="507">SUM(C440)-SUM(C441)</f>
        <v>114.03666491999999</v>
      </c>
      <c r="D439" s="24">
        <f t="shared" ref="D439:G439" si="508">SUM(D440)-SUM(D441)</f>
        <v>27.771734290000001</v>
      </c>
      <c r="E439" s="24">
        <f t="shared" si="508"/>
        <v>29.09196622</v>
      </c>
      <c r="F439" s="24">
        <f t="shared" si="508"/>
        <v>28.519293640000001</v>
      </c>
      <c r="G439" s="24">
        <f t="shared" si="508"/>
        <v>28.653670770000002</v>
      </c>
      <c r="H439" s="24">
        <f t="shared" ref="H439:O439" si="509">SUM(H440)-SUM(H441)</f>
        <v>117.00431555</v>
      </c>
      <c r="I439" s="24">
        <f t="shared" si="509"/>
        <v>28.814214679999999</v>
      </c>
      <c r="J439" s="24">
        <f t="shared" si="509"/>
        <v>29.722519740000003</v>
      </c>
      <c r="K439" s="24">
        <f t="shared" si="509"/>
        <v>29.140299460000001</v>
      </c>
      <c r="L439" s="24">
        <f t="shared" si="509"/>
        <v>29.327281670000001</v>
      </c>
      <c r="M439" s="24">
        <f t="shared" si="509"/>
        <v>61.250380469999996</v>
      </c>
      <c r="N439" s="24">
        <f t="shared" si="509"/>
        <v>29.37241736</v>
      </c>
      <c r="O439" s="24">
        <f t="shared" si="509"/>
        <v>31.87796311</v>
      </c>
      <c r="P439" s="20">
        <v>420</v>
      </c>
    </row>
    <row r="440" spans="1:16" ht="12" customHeight="1" x14ac:dyDescent="0.2">
      <c r="A440" s="18">
        <v>421</v>
      </c>
      <c r="B440" s="23" t="s">
        <v>10</v>
      </c>
      <c r="C440" s="24">
        <f t="shared" ref="C440:C441" si="510">SUM(D440,E440,F440,G440)</f>
        <v>117.83121833</v>
      </c>
      <c r="D440" s="25">
        <v>28.676332500000001</v>
      </c>
      <c r="E440" s="25">
        <v>30.026332499999999</v>
      </c>
      <c r="F440" s="25">
        <v>29.452220830000002</v>
      </c>
      <c r="G440" s="25">
        <v>29.676332500000001</v>
      </c>
      <c r="H440" s="24">
        <f t="shared" ref="H440:H441" si="511">SUM(I440,J440,K440,L440)</f>
        <v>120.65627883000001</v>
      </c>
      <c r="I440" s="25">
        <v>29.71829528</v>
      </c>
      <c r="J440" s="25">
        <v>30.626859150000001</v>
      </c>
      <c r="K440" s="25">
        <v>30.041265250000002</v>
      </c>
      <c r="L440" s="25">
        <v>30.269859150000002</v>
      </c>
      <c r="M440" s="24">
        <f t="shared" ref="M440:M441" si="512">SUM(N440,O440)</f>
        <v>61.231575589999998</v>
      </c>
      <c r="N440" s="25">
        <v>30.312661179999999</v>
      </c>
      <c r="O440" s="25">
        <v>30.918914409999999</v>
      </c>
      <c r="P440" s="20">
        <v>421</v>
      </c>
    </row>
    <row r="441" spans="1:16" ht="12" customHeight="1" x14ac:dyDescent="0.2">
      <c r="A441" s="18">
        <v>422</v>
      </c>
      <c r="B441" s="23" t="s">
        <v>11</v>
      </c>
      <c r="C441" s="24">
        <f t="shared" si="510"/>
        <v>3.7945534099999998</v>
      </c>
      <c r="D441" s="25">
        <v>0.90459820999999996</v>
      </c>
      <c r="E441" s="25">
        <v>0.93436627999999999</v>
      </c>
      <c r="F441" s="25">
        <v>0.93292719000000002</v>
      </c>
      <c r="G441" s="25">
        <v>1.02266173</v>
      </c>
      <c r="H441" s="24">
        <f t="shared" si="511"/>
        <v>3.6519632799999995</v>
      </c>
      <c r="I441" s="25">
        <v>0.90408060000000001</v>
      </c>
      <c r="J441" s="25">
        <v>0.90433940999999995</v>
      </c>
      <c r="K441" s="25">
        <v>0.90096578999999999</v>
      </c>
      <c r="L441" s="25">
        <v>0.94257747999999997</v>
      </c>
      <c r="M441" s="24">
        <f t="shared" si="512"/>
        <v>-1.8804880000000024E-2</v>
      </c>
      <c r="N441" s="25">
        <v>0.94024381999999995</v>
      </c>
      <c r="O441" s="25">
        <v>-0.95904869999999998</v>
      </c>
      <c r="P441" s="20">
        <v>422</v>
      </c>
    </row>
    <row r="442" spans="1:16" ht="12.6" customHeight="1" x14ac:dyDescent="0.2">
      <c r="A442" s="18">
        <v>423</v>
      </c>
      <c r="B442" s="35" t="s">
        <v>130</v>
      </c>
      <c r="C442" s="24">
        <f t="shared" ref="C442" si="513">SUM(C443)-SUM(C444)</f>
        <v>-157.16866818999998</v>
      </c>
      <c r="D442" s="24">
        <f t="shared" ref="D442:G442" si="514">SUM(D443)-SUM(D444)</f>
        <v>-16.127412419999999</v>
      </c>
      <c r="E442" s="24">
        <f t="shared" si="514"/>
        <v>-28.092569669999996</v>
      </c>
      <c r="F442" s="24">
        <f t="shared" si="514"/>
        <v>-46.682583710000003</v>
      </c>
      <c r="G442" s="24">
        <f t="shared" si="514"/>
        <v>-66.26610239</v>
      </c>
      <c r="H442" s="24">
        <f t="shared" ref="H442:O442" si="515">SUM(H443)-SUM(H444)</f>
        <v>-242.84179367999999</v>
      </c>
      <c r="I442" s="24">
        <f t="shared" si="515"/>
        <v>-15.487710620000001</v>
      </c>
      <c r="J442" s="24">
        <f t="shared" si="515"/>
        <v>-56.737214929999993</v>
      </c>
      <c r="K442" s="24">
        <f t="shared" si="515"/>
        <v>-72.804812780000006</v>
      </c>
      <c r="L442" s="24">
        <f t="shared" si="515"/>
        <v>-97.812055350000009</v>
      </c>
      <c r="M442" s="24">
        <f t="shared" si="515"/>
        <v>-91.764223049999998</v>
      </c>
      <c r="N442" s="24">
        <f t="shared" si="515"/>
        <v>-18.192462630000005</v>
      </c>
      <c r="O442" s="24">
        <f t="shared" si="515"/>
        <v>-73.57176041999999</v>
      </c>
      <c r="P442" s="20">
        <v>423</v>
      </c>
    </row>
    <row r="443" spans="1:16" ht="12" customHeight="1" x14ac:dyDescent="0.2">
      <c r="A443" s="18">
        <v>424</v>
      </c>
      <c r="B443" s="23" t="s">
        <v>10</v>
      </c>
      <c r="C443" s="24">
        <f t="shared" ref="C443:C444" si="516">SUM(D443,E443,F443,G443)</f>
        <v>101.20987445</v>
      </c>
      <c r="D443" s="25">
        <v>22.739438880000002</v>
      </c>
      <c r="E443" s="25">
        <v>42.708664509999998</v>
      </c>
      <c r="F443" s="25">
        <v>25.382048409999999</v>
      </c>
      <c r="G443" s="25">
        <v>10.37972265</v>
      </c>
      <c r="H443" s="24">
        <f t="shared" ref="H443:H444" si="517">SUM(I443,J443,K443,L443)</f>
        <v>146.11622897999999</v>
      </c>
      <c r="I443" s="25">
        <v>32.888507709999999</v>
      </c>
      <c r="J443" s="25">
        <v>24.419245669999999</v>
      </c>
      <c r="K443" s="25">
        <v>43.375704519999999</v>
      </c>
      <c r="L443" s="25">
        <v>45.432771080000002</v>
      </c>
      <c r="M443" s="24">
        <f t="shared" ref="M443:M444" si="518">SUM(N443,O443)</f>
        <v>29.504279769999997</v>
      </c>
      <c r="N443" s="25">
        <v>19.941198799999999</v>
      </c>
      <c r="O443" s="25">
        <v>9.5630809699999997</v>
      </c>
      <c r="P443" s="20">
        <v>424</v>
      </c>
    </row>
    <row r="444" spans="1:16" ht="12" customHeight="1" x14ac:dyDescent="0.2">
      <c r="A444" s="18">
        <v>425</v>
      </c>
      <c r="B444" s="23" t="s">
        <v>11</v>
      </c>
      <c r="C444" s="24">
        <f t="shared" si="516"/>
        <v>258.37854263999998</v>
      </c>
      <c r="D444" s="25">
        <v>38.8668513</v>
      </c>
      <c r="E444" s="25">
        <v>70.801234179999994</v>
      </c>
      <c r="F444" s="25">
        <v>72.064632119999999</v>
      </c>
      <c r="G444" s="25">
        <v>76.645825040000005</v>
      </c>
      <c r="H444" s="24">
        <f t="shared" si="517"/>
        <v>388.95802265999998</v>
      </c>
      <c r="I444" s="25">
        <v>48.37621833</v>
      </c>
      <c r="J444" s="25">
        <v>81.156460599999988</v>
      </c>
      <c r="K444" s="25">
        <v>116.18051730000001</v>
      </c>
      <c r="L444" s="25">
        <v>143.24482643000002</v>
      </c>
      <c r="M444" s="24">
        <f t="shared" si="518"/>
        <v>121.26850281999999</v>
      </c>
      <c r="N444" s="25">
        <v>38.133661430000004</v>
      </c>
      <c r="O444" s="25">
        <v>83.134841389999991</v>
      </c>
      <c r="P444" s="20">
        <v>425</v>
      </c>
    </row>
    <row r="445" spans="1:16" ht="12.6" customHeight="1" x14ac:dyDescent="0.2">
      <c r="A445" s="18">
        <v>426</v>
      </c>
      <c r="B445" s="35" t="s">
        <v>131</v>
      </c>
      <c r="C445" s="24">
        <f t="shared" ref="C445" si="519">SUM(C446)-SUM(C447)</f>
        <v>72.041012949999981</v>
      </c>
      <c r="D445" s="24">
        <f t="shared" ref="D445:G445" si="520">SUM(D446)-SUM(D447)</f>
        <v>6.0342619800000001</v>
      </c>
      <c r="E445" s="24">
        <f t="shared" si="520"/>
        <v>18.569549349999996</v>
      </c>
      <c r="F445" s="24">
        <f t="shared" si="520"/>
        <v>20.777292429999996</v>
      </c>
      <c r="G445" s="24">
        <f t="shared" si="520"/>
        <v>26.65990919</v>
      </c>
      <c r="H445" s="24">
        <f t="shared" ref="H445:O445" si="521">SUM(H446)-SUM(H447)</f>
        <v>38.452776340000014</v>
      </c>
      <c r="I445" s="24">
        <f t="shared" si="521"/>
        <v>1.4576615799999999</v>
      </c>
      <c r="J445" s="24">
        <f t="shared" si="521"/>
        <v>11.385957510000001</v>
      </c>
      <c r="K445" s="24">
        <f t="shared" si="521"/>
        <v>8.0048301400000028</v>
      </c>
      <c r="L445" s="24">
        <f t="shared" si="521"/>
        <v>17.60432711</v>
      </c>
      <c r="M445" s="24">
        <f t="shared" si="521"/>
        <v>67.749023879999996</v>
      </c>
      <c r="N445" s="24">
        <f t="shared" si="521"/>
        <v>18.71404879</v>
      </c>
      <c r="O445" s="24">
        <f t="shared" si="521"/>
        <v>49.034975089999996</v>
      </c>
      <c r="P445" s="20">
        <v>426</v>
      </c>
    </row>
    <row r="446" spans="1:16" ht="12" customHeight="1" x14ac:dyDescent="0.2">
      <c r="A446" s="18">
        <v>427</v>
      </c>
      <c r="B446" s="23" t="s">
        <v>10</v>
      </c>
      <c r="C446" s="24">
        <f t="shared" ref="C446:C447" si="522">SUM(D446,E446,F446,G446)</f>
        <v>162.49835873999999</v>
      </c>
      <c r="D446" s="25">
        <v>18.10178123</v>
      </c>
      <c r="E446" s="25">
        <v>35.816931339999996</v>
      </c>
      <c r="F446" s="25">
        <v>46.687887189999998</v>
      </c>
      <c r="G446" s="25">
        <v>61.891758979999999</v>
      </c>
      <c r="H446" s="24">
        <f t="shared" ref="H446:H447" si="523">SUM(I446,J446,K446,L446)</f>
        <v>150.36464717000001</v>
      </c>
      <c r="I446" s="25">
        <v>10.249109860000001</v>
      </c>
      <c r="J446" s="25">
        <v>27.93042496</v>
      </c>
      <c r="K446" s="25">
        <v>49.375966320000003</v>
      </c>
      <c r="L446" s="25">
        <v>62.809146030000001</v>
      </c>
      <c r="M446" s="24">
        <f t="shared" ref="M446:M447" si="524">SUM(N446,O446)</f>
        <v>77.058504049999996</v>
      </c>
      <c r="N446" s="25">
        <v>23.089809129999999</v>
      </c>
      <c r="O446" s="25">
        <v>53.968694919999997</v>
      </c>
      <c r="P446" s="20">
        <v>427</v>
      </c>
    </row>
    <row r="447" spans="1:16" ht="12" customHeight="1" x14ac:dyDescent="0.2">
      <c r="A447" s="18">
        <v>428</v>
      </c>
      <c r="B447" s="23" t="s">
        <v>11</v>
      </c>
      <c r="C447" s="24">
        <f t="shared" si="522"/>
        <v>90.457345790000005</v>
      </c>
      <c r="D447" s="25">
        <v>12.06751925</v>
      </c>
      <c r="E447" s="25">
        <v>17.247381990000001</v>
      </c>
      <c r="F447" s="25">
        <v>25.910594760000002</v>
      </c>
      <c r="G447" s="25">
        <v>35.231849789999998</v>
      </c>
      <c r="H447" s="24">
        <f t="shared" si="523"/>
        <v>111.91187083</v>
      </c>
      <c r="I447" s="25">
        <v>8.7914482800000009</v>
      </c>
      <c r="J447" s="25">
        <v>16.544467449999999</v>
      </c>
      <c r="K447" s="25">
        <v>41.371136180000001</v>
      </c>
      <c r="L447" s="25">
        <v>45.204818920000001</v>
      </c>
      <c r="M447" s="24">
        <f t="shared" si="524"/>
        <v>9.3094801700000005</v>
      </c>
      <c r="N447" s="25">
        <v>4.3757603400000002</v>
      </c>
      <c r="O447" s="25">
        <v>4.9337198299999994</v>
      </c>
      <c r="P447" s="20">
        <v>428</v>
      </c>
    </row>
    <row r="448" spans="1:16" ht="12" customHeight="1" x14ac:dyDescent="0.2">
      <c r="A448" s="18">
        <v>429</v>
      </c>
      <c r="B448" s="35" t="s">
        <v>132</v>
      </c>
      <c r="C448" s="24">
        <f t="shared" ref="C448" si="525">SUM(C449)-SUM(C450)</f>
        <v>0</v>
      </c>
      <c r="D448" s="24">
        <f t="shared" ref="D448:G448" si="526">SUM(D449)-SUM(D450)</f>
        <v>0</v>
      </c>
      <c r="E448" s="24">
        <f t="shared" si="526"/>
        <v>0</v>
      </c>
      <c r="F448" s="24">
        <f t="shared" si="526"/>
        <v>0</v>
      </c>
      <c r="G448" s="24">
        <f t="shared" si="526"/>
        <v>0</v>
      </c>
      <c r="H448" s="24">
        <f t="shared" ref="H448:O448" si="527">SUM(H449)-SUM(H450)</f>
        <v>0</v>
      </c>
      <c r="I448" s="24">
        <f t="shared" si="527"/>
        <v>0</v>
      </c>
      <c r="J448" s="24">
        <f t="shared" si="527"/>
        <v>0</v>
      </c>
      <c r="K448" s="24">
        <f t="shared" si="527"/>
        <v>0</v>
      </c>
      <c r="L448" s="24">
        <f t="shared" si="527"/>
        <v>0</v>
      </c>
      <c r="M448" s="24">
        <f t="shared" si="527"/>
        <v>0</v>
      </c>
      <c r="N448" s="24">
        <f t="shared" si="527"/>
        <v>0</v>
      </c>
      <c r="O448" s="24">
        <f t="shared" si="527"/>
        <v>0</v>
      </c>
      <c r="P448" s="20">
        <v>429</v>
      </c>
    </row>
    <row r="449" spans="1:16" ht="12" customHeight="1" x14ac:dyDescent="0.2">
      <c r="A449" s="18">
        <v>430</v>
      </c>
      <c r="B449" s="23" t="s">
        <v>10</v>
      </c>
      <c r="C449" s="70" t="s">
        <v>14</v>
      </c>
      <c r="D449" s="28" t="s">
        <v>14</v>
      </c>
      <c r="E449" s="28" t="s">
        <v>14</v>
      </c>
      <c r="F449" s="28" t="s">
        <v>14</v>
      </c>
      <c r="G449" s="28" t="s">
        <v>14</v>
      </c>
      <c r="H449" s="70" t="s">
        <v>14</v>
      </c>
      <c r="I449" s="28" t="s">
        <v>14</v>
      </c>
      <c r="J449" s="28" t="s">
        <v>14</v>
      </c>
      <c r="K449" s="28" t="s">
        <v>14</v>
      </c>
      <c r="L449" s="28" t="s">
        <v>14</v>
      </c>
      <c r="M449" s="70" t="s">
        <v>14</v>
      </c>
      <c r="N449" s="28" t="s">
        <v>14</v>
      </c>
      <c r="O449" s="28" t="s">
        <v>14</v>
      </c>
      <c r="P449" s="20">
        <v>430</v>
      </c>
    </row>
    <row r="450" spans="1:16" ht="12" customHeight="1" x14ac:dyDescent="0.2">
      <c r="A450" s="18">
        <v>431</v>
      </c>
      <c r="B450" s="23" t="s">
        <v>11</v>
      </c>
      <c r="C450" s="70" t="s">
        <v>14</v>
      </c>
      <c r="D450" s="28" t="s">
        <v>14</v>
      </c>
      <c r="E450" s="28" t="s">
        <v>14</v>
      </c>
      <c r="F450" s="28" t="s">
        <v>14</v>
      </c>
      <c r="G450" s="28" t="s">
        <v>14</v>
      </c>
      <c r="H450" s="70" t="s">
        <v>14</v>
      </c>
      <c r="I450" s="28" t="s">
        <v>14</v>
      </c>
      <c r="J450" s="28" t="s">
        <v>14</v>
      </c>
      <c r="K450" s="28" t="s">
        <v>14</v>
      </c>
      <c r="L450" s="28" t="s">
        <v>14</v>
      </c>
      <c r="M450" s="70" t="s">
        <v>14</v>
      </c>
      <c r="N450" s="28" t="s">
        <v>14</v>
      </c>
      <c r="O450" s="28" t="s">
        <v>14</v>
      </c>
      <c r="P450" s="20">
        <v>431</v>
      </c>
    </row>
    <row r="451" spans="1:16" ht="12" customHeight="1" x14ac:dyDescent="0.2">
      <c r="A451" s="18">
        <v>432</v>
      </c>
      <c r="B451" s="35" t="s">
        <v>133</v>
      </c>
      <c r="C451" s="24">
        <f t="shared" ref="C451:O451" si="528">SUM(C452)-SUM(C453)</f>
        <v>0</v>
      </c>
      <c r="D451" s="24">
        <f t="shared" si="528"/>
        <v>0</v>
      </c>
      <c r="E451" s="24">
        <f t="shared" si="528"/>
        <v>0</v>
      </c>
      <c r="F451" s="24">
        <f t="shared" si="528"/>
        <v>0</v>
      </c>
      <c r="G451" s="24">
        <f t="shared" si="528"/>
        <v>0</v>
      </c>
      <c r="H451" s="24">
        <f t="shared" si="528"/>
        <v>0</v>
      </c>
      <c r="I451" s="24">
        <f t="shared" si="528"/>
        <v>0</v>
      </c>
      <c r="J451" s="24">
        <f t="shared" si="528"/>
        <v>0</v>
      </c>
      <c r="K451" s="24">
        <f t="shared" si="528"/>
        <v>0</v>
      </c>
      <c r="L451" s="24">
        <f t="shared" si="528"/>
        <v>0</v>
      </c>
      <c r="M451" s="24">
        <f t="shared" si="528"/>
        <v>0</v>
      </c>
      <c r="N451" s="24">
        <f t="shared" si="528"/>
        <v>0</v>
      </c>
      <c r="O451" s="24">
        <f t="shared" si="528"/>
        <v>0</v>
      </c>
      <c r="P451" s="20">
        <v>432</v>
      </c>
    </row>
    <row r="452" spans="1:16" ht="12" customHeight="1" x14ac:dyDescent="0.2">
      <c r="A452" s="18">
        <v>433</v>
      </c>
      <c r="B452" s="23" t="s">
        <v>10</v>
      </c>
      <c r="C452" s="70" t="s">
        <v>14</v>
      </c>
      <c r="D452" s="28" t="s">
        <v>14</v>
      </c>
      <c r="E452" s="28" t="s">
        <v>14</v>
      </c>
      <c r="F452" s="28" t="s">
        <v>14</v>
      </c>
      <c r="G452" s="28" t="s">
        <v>14</v>
      </c>
      <c r="H452" s="70" t="s">
        <v>14</v>
      </c>
      <c r="I452" s="28" t="s">
        <v>14</v>
      </c>
      <c r="J452" s="28" t="s">
        <v>14</v>
      </c>
      <c r="K452" s="28" t="s">
        <v>14</v>
      </c>
      <c r="L452" s="28" t="s">
        <v>14</v>
      </c>
      <c r="M452" s="70" t="s">
        <v>14</v>
      </c>
      <c r="N452" s="28" t="s">
        <v>14</v>
      </c>
      <c r="O452" s="28" t="s">
        <v>14</v>
      </c>
      <c r="P452" s="20">
        <v>433</v>
      </c>
    </row>
    <row r="453" spans="1:16" ht="12" customHeight="1" x14ac:dyDescent="0.2">
      <c r="A453" s="18">
        <v>434</v>
      </c>
      <c r="B453" s="23" t="s">
        <v>11</v>
      </c>
      <c r="C453" s="24">
        <f t="shared" ref="C453" si="529">SUM(D453,E453,F453,G453)</f>
        <v>0</v>
      </c>
      <c r="D453" s="25">
        <v>0</v>
      </c>
      <c r="E453" s="25">
        <v>0</v>
      </c>
      <c r="F453" s="25">
        <v>0</v>
      </c>
      <c r="G453" s="25">
        <v>0</v>
      </c>
      <c r="H453" s="24">
        <f t="shared" ref="H453" si="530">SUM(I453,J453,K453,L453)</f>
        <v>0</v>
      </c>
      <c r="I453" s="25">
        <v>0</v>
      </c>
      <c r="J453" s="25">
        <v>0</v>
      </c>
      <c r="K453" s="25">
        <v>0</v>
      </c>
      <c r="L453" s="25">
        <v>0</v>
      </c>
      <c r="M453" s="24">
        <f>SUM(N453,O453)</f>
        <v>0</v>
      </c>
      <c r="N453" s="25">
        <v>0</v>
      </c>
      <c r="O453" s="25">
        <v>0</v>
      </c>
      <c r="P453" s="20">
        <v>434</v>
      </c>
    </row>
    <row r="454" spans="1:16" ht="12" customHeight="1" x14ac:dyDescent="0.2">
      <c r="A454" s="18">
        <v>435</v>
      </c>
      <c r="B454" s="29" t="s">
        <v>134</v>
      </c>
      <c r="C454" s="24">
        <f t="shared" ref="C454" si="531">SUM(C455)-SUM(C456)</f>
        <v>0</v>
      </c>
      <c r="D454" s="24">
        <f t="shared" ref="D454:G454" si="532">SUM(D455)-SUM(D456)</f>
        <v>0</v>
      </c>
      <c r="E454" s="24">
        <f t="shared" si="532"/>
        <v>0</v>
      </c>
      <c r="F454" s="24">
        <f t="shared" si="532"/>
        <v>0</v>
      </c>
      <c r="G454" s="24">
        <f t="shared" si="532"/>
        <v>0</v>
      </c>
      <c r="H454" s="24">
        <f t="shared" ref="H454:O454" si="533">SUM(H455)-SUM(H456)</f>
        <v>0</v>
      </c>
      <c r="I454" s="24">
        <f t="shared" si="533"/>
        <v>0</v>
      </c>
      <c r="J454" s="24">
        <f t="shared" si="533"/>
        <v>0</v>
      </c>
      <c r="K454" s="24">
        <f t="shared" si="533"/>
        <v>0</v>
      </c>
      <c r="L454" s="24">
        <f t="shared" si="533"/>
        <v>0</v>
      </c>
      <c r="M454" s="24">
        <f t="shared" si="533"/>
        <v>0</v>
      </c>
      <c r="N454" s="24">
        <f t="shared" si="533"/>
        <v>0</v>
      </c>
      <c r="O454" s="24">
        <f t="shared" si="533"/>
        <v>0</v>
      </c>
      <c r="P454" s="20">
        <v>435</v>
      </c>
    </row>
    <row r="455" spans="1:16" ht="12" customHeight="1" x14ac:dyDescent="0.2">
      <c r="A455" s="18">
        <v>436</v>
      </c>
      <c r="B455" s="23" t="s">
        <v>10</v>
      </c>
      <c r="C455" s="70" t="s">
        <v>14</v>
      </c>
      <c r="D455" s="28" t="s">
        <v>14</v>
      </c>
      <c r="E455" s="28" t="s">
        <v>14</v>
      </c>
      <c r="F455" s="28" t="s">
        <v>14</v>
      </c>
      <c r="G455" s="28" t="s">
        <v>14</v>
      </c>
      <c r="H455" s="70" t="s">
        <v>14</v>
      </c>
      <c r="I455" s="28" t="s">
        <v>14</v>
      </c>
      <c r="J455" s="28" t="s">
        <v>14</v>
      </c>
      <c r="K455" s="28" t="s">
        <v>14</v>
      </c>
      <c r="L455" s="28" t="s">
        <v>14</v>
      </c>
      <c r="M455" s="70" t="s">
        <v>14</v>
      </c>
      <c r="N455" s="28" t="s">
        <v>14</v>
      </c>
      <c r="O455" s="28" t="s">
        <v>14</v>
      </c>
      <c r="P455" s="20">
        <v>436</v>
      </c>
    </row>
    <row r="456" spans="1:16" ht="12" customHeight="1" x14ac:dyDescent="0.2">
      <c r="A456" s="18">
        <v>437</v>
      </c>
      <c r="B456" s="23" t="s">
        <v>11</v>
      </c>
      <c r="C456" s="70" t="s">
        <v>14</v>
      </c>
      <c r="D456" s="28" t="s">
        <v>14</v>
      </c>
      <c r="E456" s="28" t="s">
        <v>14</v>
      </c>
      <c r="F456" s="28" t="s">
        <v>14</v>
      </c>
      <c r="G456" s="28" t="s">
        <v>14</v>
      </c>
      <c r="H456" s="70" t="s">
        <v>14</v>
      </c>
      <c r="I456" s="28" t="s">
        <v>14</v>
      </c>
      <c r="J456" s="28" t="s">
        <v>14</v>
      </c>
      <c r="K456" s="28" t="s">
        <v>14</v>
      </c>
      <c r="L456" s="28" t="s">
        <v>14</v>
      </c>
      <c r="M456" s="70" t="s">
        <v>14</v>
      </c>
      <c r="N456" s="28" t="s">
        <v>14</v>
      </c>
      <c r="O456" s="28" t="s">
        <v>14</v>
      </c>
      <c r="P456" s="20">
        <v>437</v>
      </c>
    </row>
    <row r="457" spans="1:16" ht="12" customHeight="1" x14ac:dyDescent="0.2">
      <c r="A457" s="18">
        <v>438</v>
      </c>
      <c r="B457" s="26" t="s">
        <v>135</v>
      </c>
      <c r="C457" s="24">
        <f t="shared" ref="C457:O457" si="534">SUM(C458)-SUM(C459)</f>
        <v>0</v>
      </c>
      <c r="D457" s="24">
        <f t="shared" si="534"/>
        <v>0</v>
      </c>
      <c r="E457" s="24">
        <f t="shared" si="534"/>
        <v>0</v>
      </c>
      <c r="F457" s="24">
        <f t="shared" si="534"/>
        <v>0</v>
      </c>
      <c r="G457" s="24">
        <f t="shared" si="534"/>
        <v>0</v>
      </c>
      <c r="H457" s="24">
        <f t="shared" si="534"/>
        <v>0</v>
      </c>
      <c r="I457" s="24">
        <f t="shared" si="534"/>
        <v>0</v>
      </c>
      <c r="J457" s="24">
        <f t="shared" si="534"/>
        <v>0</v>
      </c>
      <c r="K457" s="24">
        <f t="shared" si="534"/>
        <v>0</v>
      </c>
      <c r="L457" s="24">
        <f t="shared" si="534"/>
        <v>0</v>
      </c>
      <c r="M457" s="24">
        <f t="shared" si="534"/>
        <v>0</v>
      </c>
      <c r="N457" s="24">
        <f t="shared" si="534"/>
        <v>0</v>
      </c>
      <c r="O457" s="24">
        <f t="shared" si="534"/>
        <v>0</v>
      </c>
      <c r="P457" s="20">
        <v>438</v>
      </c>
    </row>
    <row r="458" spans="1:16" ht="12" customHeight="1" x14ac:dyDescent="0.2">
      <c r="A458" s="18">
        <v>439</v>
      </c>
      <c r="B458" s="23" t="s">
        <v>10</v>
      </c>
      <c r="C458" s="70" t="s">
        <v>14</v>
      </c>
      <c r="D458" s="28" t="s">
        <v>14</v>
      </c>
      <c r="E458" s="28" t="s">
        <v>14</v>
      </c>
      <c r="F458" s="28" t="s">
        <v>14</v>
      </c>
      <c r="G458" s="28" t="s">
        <v>14</v>
      </c>
      <c r="H458" s="70" t="s">
        <v>14</v>
      </c>
      <c r="I458" s="28" t="s">
        <v>14</v>
      </c>
      <c r="J458" s="28" t="s">
        <v>14</v>
      </c>
      <c r="K458" s="28" t="s">
        <v>14</v>
      </c>
      <c r="L458" s="28" t="s">
        <v>14</v>
      </c>
      <c r="M458" s="70" t="s">
        <v>14</v>
      </c>
      <c r="N458" s="28" t="s">
        <v>14</v>
      </c>
      <c r="O458" s="28" t="s">
        <v>14</v>
      </c>
      <c r="P458" s="20">
        <v>439</v>
      </c>
    </row>
    <row r="459" spans="1:16" ht="12" customHeight="1" x14ac:dyDescent="0.2">
      <c r="A459" s="18">
        <v>440</v>
      </c>
      <c r="B459" s="23" t="s">
        <v>11</v>
      </c>
      <c r="C459" s="70" t="s">
        <v>14</v>
      </c>
      <c r="D459" s="28" t="s">
        <v>14</v>
      </c>
      <c r="E459" s="28" t="s">
        <v>14</v>
      </c>
      <c r="F459" s="28" t="s">
        <v>14</v>
      </c>
      <c r="G459" s="28" t="s">
        <v>14</v>
      </c>
      <c r="H459" s="70" t="s">
        <v>14</v>
      </c>
      <c r="I459" s="28" t="s">
        <v>14</v>
      </c>
      <c r="J459" s="28" t="s">
        <v>14</v>
      </c>
      <c r="K459" s="28" t="s">
        <v>14</v>
      </c>
      <c r="L459" s="28" t="s">
        <v>14</v>
      </c>
      <c r="M459" s="70" t="s">
        <v>14</v>
      </c>
      <c r="N459" s="28" t="s">
        <v>14</v>
      </c>
      <c r="O459" s="28" t="s">
        <v>14</v>
      </c>
      <c r="P459" s="20">
        <v>440</v>
      </c>
    </row>
    <row r="460" spans="1:16" ht="12" customHeight="1" x14ac:dyDescent="0.2">
      <c r="A460" s="18">
        <v>441</v>
      </c>
      <c r="B460" s="45" t="s">
        <v>20</v>
      </c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0">
        <v>441</v>
      </c>
    </row>
    <row r="461" spans="1:16" ht="12.6" customHeight="1" x14ac:dyDescent="0.2">
      <c r="A461" s="18">
        <v>442</v>
      </c>
      <c r="B461" s="34" t="s">
        <v>136</v>
      </c>
      <c r="C461" s="22">
        <f t="shared" ref="C461:O461" si="535">SUM(C462)-SUM(C463)</f>
        <v>8.8641604100000002</v>
      </c>
      <c r="D461" s="22">
        <f t="shared" si="535"/>
        <v>2.0503285</v>
      </c>
      <c r="E461" s="22">
        <f t="shared" si="535"/>
        <v>2.4658000000000002</v>
      </c>
      <c r="F461" s="22">
        <f t="shared" si="535"/>
        <v>2.33345</v>
      </c>
      <c r="G461" s="22">
        <f t="shared" si="535"/>
        <v>2.01458191</v>
      </c>
      <c r="H461" s="22">
        <f t="shared" si="535"/>
        <v>9.1661486500000002</v>
      </c>
      <c r="I461" s="22">
        <f t="shared" si="535"/>
        <v>2.2160400999999998</v>
      </c>
      <c r="J461" s="22">
        <f t="shared" si="535"/>
        <v>2.5151159999999999</v>
      </c>
      <c r="K461" s="22">
        <f t="shared" si="535"/>
        <v>2.3801190000000001</v>
      </c>
      <c r="L461" s="22">
        <f t="shared" si="535"/>
        <v>2.0548735499999999</v>
      </c>
      <c r="M461" s="22">
        <f t="shared" si="535"/>
        <v>4.7819951599999992</v>
      </c>
      <c r="N461" s="22">
        <f t="shared" si="535"/>
        <v>2.2915371599999999</v>
      </c>
      <c r="O461" s="22">
        <f t="shared" si="535"/>
        <v>2.4904579999999998</v>
      </c>
      <c r="P461" s="20">
        <v>442</v>
      </c>
    </row>
    <row r="462" spans="1:16" ht="12.6" customHeight="1" x14ac:dyDescent="0.2">
      <c r="A462" s="18">
        <v>443</v>
      </c>
      <c r="B462" s="23" t="s">
        <v>10</v>
      </c>
      <c r="C462" s="24">
        <f t="shared" ref="C462:O463" si="536">SUM(C465,C468)</f>
        <v>8.8641604100000002</v>
      </c>
      <c r="D462" s="24">
        <f t="shared" si="536"/>
        <v>2.0503285</v>
      </c>
      <c r="E462" s="24">
        <f t="shared" si="536"/>
        <v>2.4658000000000002</v>
      </c>
      <c r="F462" s="24">
        <f t="shared" si="536"/>
        <v>2.33345</v>
      </c>
      <c r="G462" s="24">
        <f t="shared" si="536"/>
        <v>2.01458191</v>
      </c>
      <c r="H462" s="24">
        <f t="shared" si="536"/>
        <v>9.1661486500000002</v>
      </c>
      <c r="I462" s="24">
        <f t="shared" si="536"/>
        <v>2.2160400999999998</v>
      </c>
      <c r="J462" s="24">
        <f t="shared" si="536"/>
        <v>2.5151159999999999</v>
      </c>
      <c r="K462" s="24">
        <f t="shared" si="536"/>
        <v>2.3801190000000001</v>
      </c>
      <c r="L462" s="24">
        <f t="shared" si="536"/>
        <v>2.0548735499999999</v>
      </c>
      <c r="M462" s="24">
        <f t="shared" si="536"/>
        <v>4.7819951599999992</v>
      </c>
      <c r="N462" s="24">
        <f t="shared" si="536"/>
        <v>2.2915371599999999</v>
      </c>
      <c r="O462" s="24">
        <f t="shared" si="536"/>
        <v>2.4904579999999998</v>
      </c>
      <c r="P462" s="20">
        <v>443</v>
      </c>
    </row>
    <row r="463" spans="1:16" ht="12.6" customHeight="1" x14ac:dyDescent="0.2">
      <c r="A463" s="18">
        <v>444</v>
      </c>
      <c r="B463" s="23" t="s">
        <v>11</v>
      </c>
      <c r="C463" s="24">
        <f t="shared" si="536"/>
        <v>0</v>
      </c>
      <c r="D463" s="24">
        <f t="shared" si="536"/>
        <v>0</v>
      </c>
      <c r="E463" s="24">
        <f t="shared" si="536"/>
        <v>0</v>
      </c>
      <c r="F463" s="24">
        <f t="shared" si="536"/>
        <v>0</v>
      </c>
      <c r="G463" s="24">
        <f t="shared" si="536"/>
        <v>0</v>
      </c>
      <c r="H463" s="24">
        <f t="shared" si="536"/>
        <v>0</v>
      </c>
      <c r="I463" s="24">
        <f t="shared" si="536"/>
        <v>0</v>
      </c>
      <c r="J463" s="24">
        <f t="shared" si="536"/>
        <v>0</v>
      </c>
      <c r="K463" s="24">
        <f t="shared" si="536"/>
        <v>0</v>
      </c>
      <c r="L463" s="24">
        <f t="shared" si="536"/>
        <v>0</v>
      </c>
      <c r="M463" s="24">
        <f t="shared" si="536"/>
        <v>0</v>
      </c>
      <c r="N463" s="24">
        <f t="shared" si="536"/>
        <v>0</v>
      </c>
      <c r="O463" s="24">
        <f t="shared" si="536"/>
        <v>0</v>
      </c>
      <c r="P463" s="20">
        <v>444</v>
      </c>
    </row>
    <row r="464" spans="1:16" ht="12" customHeight="1" x14ac:dyDescent="0.2">
      <c r="A464" s="18">
        <v>445</v>
      </c>
      <c r="B464" s="34" t="s">
        <v>370</v>
      </c>
      <c r="C464" s="27">
        <f t="shared" ref="C464" si="537">SUM(C465)-SUM(C466)</f>
        <v>0</v>
      </c>
      <c r="D464" s="27">
        <f t="shared" ref="D464:G464" si="538">SUM(D465)-SUM(D466)</f>
        <v>0</v>
      </c>
      <c r="E464" s="27">
        <f t="shared" si="538"/>
        <v>0</v>
      </c>
      <c r="F464" s="27">
        <f t="shared" si="538"/>
        <v>0</v>
      </c>
      <c r="G464" s="27">
        <f t="shared" si="538"/>
        <v>0</v>
      </c>
      <c r="H464" s="27">
        <f t="shared" ref="H464:O464" si="539">SUM(H465)-SUM(H466)</f>
        <v>0</v>
      </c>
      <c r="I464" s="27">
        <f t="shared" si="539"/>
        <v>0</v>
      </c>
      <c r="J464" s="27">
        <f t="shared" si="539"/>
        <v>0</v>
      </c>
      <c r="K464" s="27">
        <f t="shared" si="539"/>
        <v>0</v>
      </c>
      <c r="L464" s="27">
        <f t="shared" si="539"/>
        <v>0</v>
      </c>
      <c r="M464" s="27">
        <f t="shared" si="539"/>
        <v>0</v>
      </c>
      <c r="N464" s="27">
        <f t="shared" si="539"/>
        <v>0</v>
      </c>
      <c r="O464" s="27">
        <f t="shared" si="539"/>
        <v>0</v>
      </c>
      <c r="P464" s="20">
        <v>445</v>
      </c>
    </row>
    <row r="465" spans="1:16" ht="12" customHeight="1" x14ac:dyDescent="0.2">
      <c r="A465" s="18">
        <v>446</v>
      </c>
      <c r="B465" s="23" t="s">
        <v>10</v>
      </c>
      <c r="C465" s="70" t="s">
        <v>14</v>
      </c>
      <c r="D465" s="28" t="s">
        <v>14</v>
      </c>
      <c r="E465" s="28" t="s">
        <v>14</v>
      </c>
      <c r="F465" s="28" t="s">
        <v>14</v>
      </c>
      <c r="G465" s="28" t="s">
        <v>14</v>
      </c>
      <c r="H465" s="70" t="s">
        <v>14</v>
      </c>
      <c r="I465" s="28" t="s">
        <v>14</v>
      </c>
      <c r="J465" s="28" t="s">
        <v>14</v>
      </c>
      <c r="K465" s="28" t="s">
        <v>14</v>
      </c>
      <c r="L465" s="28" t="s">
        <v>14</v>
      </c>
      <c r="M465" s="70" t="s">
        <v>14</v>
      </c>
      <c r="N465" s="28" t="s">
        <v>14</v>
      </c>
      <c r="O465" s="28" t="s">
        <v>14</v>
      </c>
      <c r="P465" s="20">
        <v>446</v>
      </c>
    </row>
    <row r="466" spans="1:16" ht="12" customHeight="1" x14ac:dyDescent="0.2">
      <c r="A466" s="18">
        <v>447</v>
      </c>
      <c r="B466" s="23" t="s">
        <v>11</v>
      </c>
      <c r="C466" s="70" t="s">
        <v>14</v>
      </c>
      <c r="D466" s="28" t="s">
        <v>14</v>
      </c>
      <c r="E466" s="28" t="s">
        <v>14</v>
      </c>
      <c r="F466" s="28" t="s">
        <v>14</v>
      </c>
      <c r="G466" s="28" t="s">
        <v>14</v>
      </c>
      <c r="H466" s="70" t="s">
        <v>14</v>
      </c>
      <c r="I466" s="28" t="s">
        <v>14</v>
      </c>
      <c r="J466" s="28" t="s">
        <v>14</v>
      </c>
      <c r="K466" s="28" t="s">
        <v>14</v>
      </c>
      <c r="L466" s="28" t="s">
        <v>14</v>
      </c>
      <c r="M466" s="70" t="s">
        <v>14</v>
      </c>
      <c r="N466" s="28" t="s">
        <v>14</v>
      </c>
      <c r="O466" s="28" t="s">
        <v>14</v>
      </c>
      <c r="P466" s="20">
        <v>447</v>
      </c>
    </row>
    <row r="467" spans="1:16" ht="12.6" customHeight="1" x14ac:dyDescent="0.2">
      <c r="A467" s="18">
        <v>448</v>
      </c>
      <c r="B467" s="34" t="s">
        <v>137</v>
      </c>
      <c r="C467" s="27">
        <f t="shared" ref="C467:O467" si="540">SUM(C468)-SUM(C469)</f>
        <v>8.8641604100000002</v>
      </c>
      <c r="D467" s="27">
        <f t="shared" si="540"/>
        <v>2.0503285</v>
      </c>
      <c r="E467" s="27">
        <f t="shared" si="540"/>
        <v>2.4658000000000002</v>
      </c>
      <c r="F467" s="27">
        <f t="shared" si="540"/>
        <v>2.33345</v>
      </c>
      <c r="G467" s="27">
        <f t="shared" si="540"/>
        <v>2.01458191</v>
      </c>
      <c r="H467" s="27">
        <f t="shared" si="540"/>
        <v>9.1661486500000002</v>
      </c>
      <c r="I467" s="27">
        <f t="shared" si="540"/>
        <v>2.2160400999999998</v>
      </c>
      <c r="J467" s="27">
        <f t="shared" si="540"/>
        <v>2.5151159999999999</v>
      </c>
      <c r="K467" s="27">
        <f t="shared" si="540"/>
        <v>2.3801190000000001</v>
      </c>
      <c r="L467" s="27">
        <f t="shared" si="540"/>
        <v>2.0548735499999999</v>
      </c>
      <c r="M467" s="27">
        <f t="shared" si="540"/>
        <v>4.7819951599999992</v>
      </c>
      <c r="N467" s="27">
        <f t="shared" si="540"/>
        <v>2.2915371599999999</v>
      </c>
      <c r="O467" s="27">
        <f t="shared" si="540"/>
        <v>2.4904579999999998</v>
      </c>
      <c r="P467" s="20">
        <v>448</v>
      </c>
    </row>
    <row r="468" spans="1:16" ht="12.4" customHeight="1" x14ac:dyDescent="0.2">
      <c r="A468" s="18">
        <v>449</v>
      </c>
      <c r="B468" s="23" t="s">
        <v>10</v>
      </c>
      <c r="C468" s="24">
        <f t="shared" ref="C468:O469" si="541">SUM(C471,C483)</f>
        <v>8.8641604100000002</v>
      </c>
      <c r="D468" s="24">
        <f t="shared" si="541"/>
        <v>2.0503285</v>
      </c>
      <c r="E468" s="24">
        <f t="shared" si="541"/>
        <v>2.4658000000000002</v>
      </c>
      <c r="F468" s="24">
        <f t="shared" si="541"/>
        <v>2.33345</v>
      </c>
      <c r="G468" s="24">
        <f t="shared" si="541"/>
        <v>2.01458191</v>
      </c>
      <c r="H468" s="24">
        <f t="shared" si="541"/>
        <v>9.1661486500000002</v>
      </c>
      <c r="I468" s="24">
        <f t="shared" si="541"/>
        <v>2.2160400999999998</v>
      </c>
      <c r="J468" s="24">
        <f t="shared" si="541"/>
        <v>2.5151159999999999</v>
      </c>
      <c r="K468" s="24">
        <f t="shared" si="541"/>
        <v>2.3801190000000001</v>
      </c>
      <c r="L468" s="24">
        <f t="shared" si="541"/>
        <v>2.0548735499999999</v>
      </c>
      <c r="M468" s="24">
        <f t="shared" si="541"/>
        <v>4.7819951599999992</v>
      </c>
      <c r="N468" s="24">
        <f t="shared" si="541"/>
        <v>2.2915371599999999</v>
      </c>
      <c r="O468" s="24">
        <f t="shared" si="541"/>
        <v>2.4904579999999998</v>
      </c>
      <c r="P468" s="20">
        <v>449</v>
      </c>
    </row>
    <row r="469" spans="1:16" ht="12.4" customHeight="1" x14ac:dyDescent="0.2">
      <c r="A469" s="18">
        <v>450</v>
      </c>
      <c r="B469" s="23" t="s">
        <v>11</v>
      </c>
      <c r="C469" s="24">
        <f t="shared" si="541"/>
        <v>0</v>
      </c>
      <c r="D469" s="24">
        <f t="shared" si="541"/>
        <v>0</v>
      </c>
      <c r="E469" s="24">
        <f t="shared" si="541"/>
        <v>0</v>
      </c>
      <c r="F469" s="24">
        <f t="shared" si="541"/>
        <v>0</v>
      </c>
      <c r="G469" s="24">
        <f t="shared" si="541"/>
        <v>0</v>
      </c>
      <c r="H469" s="24">
        <f t="shared" si="541"/>
        <v>0</v>
      </c>
      <c r="I469" s="24">
        <f t="shared" si="541"/>
        <v>0</v>
      </c>
      <c r="J469" s="24">
        <f t="shared" si="541"/>
        <v>0</v>
      </c>
      <c r="K469" s="24">
        <f t="shared" si="541"/>
        <v>0</v>
      </c>
      <c r="L469" s="24">
        <f t="shared" si="541"/>
        <v>0</v>
      </c>
      <c r="M469" s="24">
        <f t="shared" si="541"/>
        <v>0</v>
      </c>
      <c r="N469" s="24">
        <f t="shared" si="541"/>
        <v>0</v>
      </c>
      <c r="O469" s="24">
        <f t="shared" si="541"/>
        <v>0</v>
      </c>
      <c r="P469" s="20">
        <v>450</v>
      </c>
    </row>
    <row r="470" spans="1:16" ht="12.6" customHeight="1" x14ac:dyDescent="0.2">
      <c r="A470" s="18">
        <v>451</v>
      </c>
      <c r="B470" s="26" t="s">
        <v>138</v>
      </c>
      <c r="C470" s="27">
        <f t="shared" ref="C470" si="542">SUM(C471)-SUM(C472)</f>
        <v>8.8641604100000002</v>
      </c>
      <c r="D470" s="27">
        <f t="shared" ref="D470:G470" si="543">SUM(D471)-SUM(D472)</f>
        <v>2.0503285</v>
      </c>
      <c r="E470" s="27">
        <f t="shared" si="543"/>
        <v>2.4658000000000002</v>
      </c>
      <c r="F470" s="27">
        <f t="shared" si="543"/>
        <v>2.33345</v>
      </c>
      <c r="G470" s="27">
        <f t="shared" si="543"/>
        <v>2.01458191</v>
      </c>
      <c r="H470" s="27">
        <f t="shared" ref="H470:O470" si="544">SUM(H471)-SUM(H472)</f>
        <v>9.1661486500000002</v>
      </c>
      <c r="I470" s="27">
        <f t="shared" si="544"/>
        <v>2.2160400999999998</v>
      </c>
      <c r="J470" s="27">
        <f t="shared" si="544"/>
        <v>2.5151159999999999</v>
      </c>
      <c r="K470" s="27">
        <f t="shared" si="544"/>
        <v>2.3801190000000001</v>
      </c>
      <c r="L470" s="27">
        <f t="shared" si="544"/>
        <v>2.0548735499999999</v>
      </c>
      <c r="M470" s="27">
        <f t="shared" si="544"/>
        <v>4.7819951599999992</v>
      </c>
      <c r="N470" s="27">
        <f t="shared" si="544"/>
        <v>2.2915371599999999</v>
      </c>
      <c r="O470" s="27">
        <f t="shared" si="544"/>
        <v>2.4904579999999998</v>
      </c>
      <c r="P470" s="20">
        <v>451</v>
      </c>
    </row>
    <row r="471" spans="1:16" ht="12.4" customHeight="1" x14ac:dyDescent="0.2">
      <c r="A471" s="18">
        <v>452</v>
      </c>
      <c r="B471" s="23" t="s">
        <v>10</v>
      </c>
      <c r="C471" s="24">
        <f t="shared" ref="C471:O472" si="545">SUM(C474,C477)</f>
        <v>8.8641604100000002</v>
      </c>
      <c r="D471" s="24">
        <f t="shared" si="545"/>
        <v>2.0503285</v>
      </c>
      <c r="E471" s="24">
        <f t="shared" si="545"/>
        <v>2.4658000000000002</v>
      </c>
      <c r="F471" s="24">
        <f t="shared" si="545"/>
        <v>2.33345</v>
      </c>
      <c r="G471" s="24">
        <f t="shared" si="545"/>
        <v>2.01458191</v>
      </c>
      <c r="H471" s="24">
        <f t="shared" si="545"/>
        <v>9.1661486500000002</v>
      </c>
      <c r="I471" s="24">
        <f t="shared" si="545"/>
        <v>2.2160400999999998</v>
      </c>
      <c r="J471" s="24">
        <f t="shared" si="545"/>
        <v>2.5151159999999999</v>
      </c>
      <c r="K471" s="24">
        <f t="shared" si="545"/>
        <v>2.3801190000000001</v>
      </c>
      <c r="L471" s="24">
        <f t="shared" si="545"/>
        <v>2.0548735499999999</v>
      </c>
      <c r="M471" s="24">
        <f t="shared" si="545"/>
        <v>4.7819951599999992</v>
      </c>
      <c r="N471" s="24">
        <f t="shared" si="545"/>
        <v>2.2915371599999999</v>
      </c>
      <c r="O471" s="24">
        <f t="shared" si="545"/>
        <v>2.4904579999999998</v>
      </c>
      <c r="P471" s="20">
        <v>452</v>
      </c>
    </row>
    <row r="472" spans="1:16" ht="12.4" customHeight="1" x14ac:dyDescent="0.2">
      <c r="A472" s="18">
        <v>453</v>
      </c>
      <c r="B472" s="23" t="s">
        <v>11</v>
      </c>
      <c r="C472" s="24">
        <f t="shared" si="545"/>
        <v>0</v>
      </c>
      <c r="D472" s="24">
        <f t="shared" si="545"/>
        <v>0</v>
      </c>
      <c r="E472" s="24">
        <f t="shared" si="545"/>
        <v>0</v>
      </c>
      <c r="F472" s="24">
        <f t="shared" si="545"/>
        <v>0</v>
      </c>
      <c r="G472" s="24">
        <f t="shared" si="545"/>
        <v>0</v>
      </c>
      <c r="H472" s="24">
        <f t="shared" si="545"/>
        <v>0</v>
      </c>
      <c r="I472" s="24">
        <f t="shared" si="545"/>
        <v>0</v>
      </c>
      <c r="J472" s="24">
        <f t="shared" si="545"/>
        <v>0</v>
      </c>
      <c r="K472" s="24">
        <f t="shared" si="545"/>
        <v>0</v>
      </c>
      <c r="L472" s="24">
        <f t="shared" si="545"/>
        <v>0</v>
      </c>
      <c r="M472" s="24">
        <f t="shared" si="545"/>
        <v>0</v>
      </c>
      <c r="N472" s="24">
        <f t="shared" si="545"/>
        <v>0</v>
      </c>
      <c r="O472" s="24">
        <f t="shared" si="545"/>
        <v>0</v>
      </c>
      <c r="P472" s="20">
        <v>453</v>
      </c>
    </row>
    <row r="473" spans="1:16" ht="12" customHeight="1" x14ac:dyDescent="0.2">
      <c r="A473" s="18">
        <v>454</v>
      </c>
      <c r="B473" s="35" t="s">
        <v>139</v>
      </c>
      <c r="C473" s="24">
        <f t="shared" ref="C473" si="546">SUM(C474)-SUM(C475)</f>
        <v>0</v>
      </c>
      <c r="D473" s="24">
        <f t="shared" ref="D473:G473" si="547">SUM(D474)-SUM(D475)</f>
        <v>0</v>
      </c>
      <c r="E473" s="24">
        <f t="shared" si="547"/>
        <v>0</v>
      </c>
      <c r="F473" s="24">
        <f t="shared" si="547"/>
        <v>0</v>
      </c>
      <c r="G473" s="24">
        <f t="shared" si="547"/>
        <v>0</v>
      </c>
      <c r="H473" s="24">
        <f t="shared" ref="H473:O473" si="548">SUM(H474)-SUM(H475)</f>
        <v>0</v>
      </c>
      <c r="I473" s="24">
        <f t="shared" si="548"/>
        <v>0</v>
      </c>
      <c r="J473" s="24">
        <f t="shared" si="548"/>
        <v>0</v>
      </c>
      <c r="K473" s="24">
        <f t="shared" si="548"/>
        <v>0</v>
      </c>
      <c r="L473" s="24">
        <f t="shared" si="548"/>
        <v>0</v>
      </c>
      <c r="M473" s="24">
        <f t="shared" si="548"/>
        <v>0</v>
      </c>
      <c r="N473" s="24">
        <f t="shared" si="548"/>
        <v>0</v>
      </c>
      <c r="O473" s="24">
        <f t="shared" si="548"/>
        <v>0</v>
      </c>
      <c r="P473" s="20">
        <v>454</v>
      </c>
    </row>
    <row r="474" spans="1:16" ht="12" customHeight="1" x14ac:dyDescent="0.2">
      <c r="A474" s="18">
        <v>455</v>
      </c>
      <c r="B474" s="23" t="s">
        <v>10</v>
      </c>
      <c r="C474" s="24">
        <f t="shared" ref="C474" si="549">SUM(D474,E474,F474,G474)</f>
        <v>0</v>
      </c>
      <c r="D474" s="25">
        <v>0</v>
      </c>
      <c r="E474" s="25">
        <v>0</v>
      </c>
      <c r="F474" s="25">
        <v>0</v>
      </c>
      <c r="G474" s="25">
        <v>0</v>
      </c>
      <c r="H474" s="24">
        <f t="shared" ref="H474" si="550">SUM(I474,J474,K474,L474)</f>
        <v>0</v>
      </c>
      <c r="I474" s="25">
        <v>0</v>
      </c>
      <c r="J474" s="25">
        <v>0</v>
      </c>
      <c r="K474" s="25">
        <v>0</v>
      </c>
      <c r="L474" s="25">
        <v>0</v>
      </c>
      <c r="M474" s="24">
        <f>SUM(N474,O474)</f>
        <v>0</v>
      </c>
      <c r="N474" s="25">
        <v>0</v>
      </c>
      <c r="O474" s="25">
        <v>0</v>
      </c>
      <c r="P474" s="20">
        <v>455</v>
      </c>
    </row>
    <row r="475" spans="1:16" ht="12" customHeight="1" x14ac:dyDescent="0.2">
      <c r="A475" s="18">
        <v>456</v>
      </c>
      <c r="B475" s="23" t="s">
        <v>11</v>
      </c>
      <c r="C475" s="70" t="s">
        <v>14</v>
      </c>
      <c r="D475" s="28" t="s">
        <v>14</v>
      </c>
      <c r="E475" s="28" t="s">
        <v>14</v>
      </c>
      <c r="F475" s="28" t="s">
        <v>14</v>
      </c>
      <c r="G475" s="28" t="s">
        <v>14</v>
      </c>
      <c r="H475" s="70" t="s">
        <v>14</v>
      </c>
      <c r="I475" s="28" t="s">
        <v>14</v>
      </c>
      <c r="J475" s="28" t="s">
        <v>14</v>
      </c>
      <c r="K475" s="28" t="s">
        <v>14</v>
      </c>
      <c r="L475" s="28" t="s">
        <v>14</v>
      </c>
      <c r="M475" s="70" t="s">
        <v>14</v>
      </c>
      <c r="N475" s="28" t="s">
        <v>14</v>
      </c>
      <c r="O475" s="28" t="s">
        <v>14</v>
      </c>
      <c r="P475" s="20">
        <v>456</v>
      </c>
    </row>
    <row r="476" spans="1:16" ht="12.6" customHeight="1" x14ac:dyDescent="0.2">
      <c r="A476" s="18">
        <v>457</v>
      </c>
      <c r="B476" s="35" t="s">
        <v>140</v>
      </c>
      <c r="C476" s="24">
        <f t="shared" ref="C476" si="551">SUM(C477)-SUM(C478)</f>
        <v>8.8641604100000002</v>
      </c>
      <c r="D476" s="24">
        <f t="shared" ref="D476:G476" si="552">SUM(D477)-SUM(D478)</f>
        <v>2.0503285</v>
      </c>
      <c r="E476" s="24">
        <f t="shared" si="552"/>
        <v>2.4658000000000002</v>
      </c>
      <c r="F476" s="24">
        <f t="shared" si="552"/>
        <v>2.33345</v>
      </c>
      <c r="G476" s="24">
        <f t="shared" si="552"/>
        <v>2.01458191</v>
      </c>
      <c r="H476" s="24">
        <f t="shared" ref="H476:O476" si="553">SUM(H477)-SUM(H478)</f>
        <v>9.1661486500000002</v>
      </c>
      <c r="I476" s="24">
        <f t="shared" si="553"/>
        <v>2.2160400999999998</v>
      </c>
      <c r="J476" s="24">
        <f t="shared" si="553"/>
        <v>2.5151159999999999</v>
      </c>
      <c r="K476" s="24">
        <f t="shared" si="553"/>
        <v>2.3801190000000001</v>
      </c>
      <c r="L476" s="24">
        <f t="shared" si="553"/>
        <v>2.0548735499999999</v>
      </c>
      <c r="M476" s="24">
        <f t="shared" si="553"/>
        <v>4.7819951599999992</v>
      </c>
      <c r="N476" s="24">
        <f t="shared" si="553"/>
        <v>2.2915371599999999</v>
      </c>
      <c r="O476" s="24">
        <f t="shared" si="553"/>
        <v>2.4904579999999998</v>
      </c>
      <c r="P476" s="20">
        <v>457</v>
      </c>
    </row>
    <row r="477" spans="1:16" ht="12.4" customHeight="1" x14ac:dyDescent="0.2">
      <c r="A477" s="18">
        <v>458</v>
      </c>
      <c r="B477" s="23" t="s">
        <v>10</v>
      </c>
      <c r="C477" s="24">
        <f t="shared" ref="C477:C478" si="554">SUM(D477,E477,F477,G477)</f>
        <v>8.8641604100000002</v>
      </c>
      <c r="D477" s="25">
        <v>2.0503285</v>
      </c>
      <c r="E477" s="25">
        <v>2.4658000000000002</v>
      </c>
      <c r="F477" s="25">
        <v>2.33345</v>
      </c>
      <c r="G477" s="25">
        <v>2.01458191</v>
      </c>
      <c r="H477" s="24">
        <f t="shared" ref="H477:H478" si="555">SUM(I477,J477,K477,L477)</f>
        <v>9.1661486500000002</v>
      </c>
      <c r="I477" s="25">
        <v>2.2160400999999998</v>
      </c>
      <c r="J477" s="25">
        <v>2.5151159999999999</v>
      </c>
      <c r="K477" s="25">
        <v>2.3801190000000001</v>
      </c>
      <c r="L477" s="25">
        <v>2.0548735499999999</v>
      </c>
      <c r="M477" s="24">
        <f>SUM(N477,O477)</f>
        <v>4.7819951599999992</v>
      </c>
      <c r="N477" s="25">
        <v>2.2915371599999999</v>
      </c>
      <c r="O477" s="25">
        <v>2.4904579999999998</v>
      </c>
      <c r="P477" s="20">
        <v>458</v>
      </c>
    </row>
    <row r="478" spans="1:16" ht="12.4" customHeight="1" x14ac:dyDescent="0.2">
      <c r="A478" s="18">
        <v>459</v>
      </c>
      <c r="B478" s="23" t="s">
        <v>11</v>
      </c>
      <c r="C478" s="24">
        <f t="shared" si="554"/>
        <v>0</v>
      </c>
      <c r="D478" s="25">
        <v>0</v>
      </c>
      <c r="E478" s="25">
        <v>0</v>
      </c>
      <c r="F478" s="25">
        <v>0</v>
      </c>
      <c r="G478" s="25">
        <v>0</v>
      </c>
      <c r="H478" s="24">
        <f t="shared" si="555"/>
        <v>0</v>
      </c>
      <c r="I478" s="25">
        <v>0</v>
      </c>
      <c r="J478" s="25">
        <v>0</v>
      </c>
      <c r="K478" s="25">
        <v>0</v>
      </c>
      <c r="L478" s="25">
        <v>0</v>
      </c>
      <c r="M478" s="24">
        <f>SUM(N478,O478)</f>
        <v>0</v>
      </c>
      <c r="N478" s="25">
        <v>0</v>
      </c>
      <c r="O478" s="25">
        <v>0</v>
      </c>
      <c r="P478" s="20">
        <v>459</v>
      </c>
    </row>
    <row r="479" spans="1:16" ht="12" customHeight="1" x14ac:dyDescent="0.2">
      <c r="A479" s="18">
        <v>460</v>
      </c>
      <c r="B479" s="29" t="s">
        <v>141</v>
      </c>
      <c r="C479" s="24">
        <f t="shared" ref="C479" si="556">SUM(C480)-SUM(C481)</f>
        <v>0</v>
      </c>
      <c r="D479" s="24">
        <f t="shared" ref="D479:G479" si="557">SUM(D480)-SUM(D481)</f>
        <v>0</v>
      </c>
      <c r="E479" s="24">
        <f t="shared" si="557"/>
        <v>0</v>
      </c>
      <c r="F479" s="24">
        <f t="shared" si="557"/>
        <v>0</v>
      </c>
      <c r="G479" s="24">
        <f t="shared" si="557"/>
        <v>0</v>
      </c>
      <c r="H479" s="24">
        <f t="shared" ref="H479:O479" si="558">SUM(H480)-SUM(H481)</f>
        <v>0</v>
      </c>
      <c r="I479" s="24">
        <f t="shared" si="558"/>
        <v>0</v>
      </c>
      <c r="J479" s="24">
        <f t="shared" si="558"/>
        <v>0</v>
      </c>
      <c r="K479" s="24">
        <f t="shared" si="558"/>
        <v>0</v>
      </c>
      <c r="L479" s="24">
        <f t="shared" si="558"/>
        <v>0</v>
      </c>
      <c r="M479" s="24">
        <f t="shared" si="558"/>
        <v>0</v>
      </c>
      <c r="N479" s="24">
        <f t="shared" si="558"/>
        <v>0</v>
      </c>
      <c r="O479" s="24">
        <f t="shared" si="558"/>
        <v>0</v>
      </c>
      <c r="P479" s="20">
        <v>460</v>
      </c>
    </row>
    <row r="480" spans="1:16" ht="12" customHeight="1" x14ac:dyDescent="0.2">
      <c r="A480" s="18">
        <v>461</v>
      </c>
      <c r="B480" s="23" t="s">
        <v>10</v>
      </c>
      <c r="C480" s="70" t="s">
        <v>14</v>
      </c>
      <c r="D480" s="28" t="s">
        <v>14</v>
      </c>
      <c r="E480" s="28" t="s">
        <v>14</v>
      </c>
      <c r="F480" s="28" t="s">
        <v>14</v>
      </c>
      <c r="G480" s="28" t="s">
        <v>14</v>
      </c>
      <c r="H480" s="70" t="s">
        <v>14</v>
      </c>
      <c r="I480" s="28" t="s">
        <v>14</v>
      </c>
      <c r="J480" s="28" t="s">
        <v>14</v>
      </c>
      <c r="K480" s="28" t="s">
        <v>14</v>
      </c>
      <c r="L480" s="28" t="s">
        <v>14</v>
      </c>
      <c r="M480" s="70" t="s">
        <v>14</v>
      </c>
      <c r="N480" s="28" t="s">
        <v>14</v>
      </c>
      <c r="O480" s="28" t="s">
        <v>14</v>
      </c>
      <c r="P480" s="20">
        <v>461</v>
      </c>
    </row>
    <row r="481" spans="1:16" ht="12" customHeight="1" x14ac:dyDescent="0.2">
      <c r="A481" s="18">
        <v>462</v>
      </c>
      <c r="B481" s="23" t="s">
        <v>11</v>
      </c>
      <c r="C481" s="70" t="s">
        <v>14</v>
      </c>
      <c r="D481" s="28" t="s">
        <v>14</v>
      </c>
      <c r="E481" s="28" t="s">
        <v>14</v>
      </c>
      <c r="F481" s="28" t="s">
        <v>14</v>
      </c>
      <c r="G481" s="28" t="s">
        <v>14</v>
      </c>
      <c r="H481" s="70" t="s">
        <v>14</v>
      </c>
      <c r="I481" s="28" t="s">
        <v>14</v>
      </c>
      <c r="J481" s="28" t="s">
        <v>14</v>
      </c>
      <c r="K481" s="28" t="s">
        <v>14</v>
      </c>
      <c r="L481" s="28" t="s">
        <v>14</v>
      </c>
      <c r="M481" s="70" t="s">
        <v>14</v>
      </c>
      <c r="N481" s="28" t="s">
        <v>14</v>
      </c>
      <c r="O481" s="28" t="s">
        <v>14</v>
      </c>
      <c r="P481" s="20">
        <v>462</v>
      </c>
    </row>
    <row r="482" spans="1:16" ht="12" customHeight="1" x14ac:dyDescent="0.2">
      <c r="A482" s="18">
        <v>463</v>
      </c>
      <c r="B482" s="26" t="s">
        <v>142</v>
      </c>
      <c r="C482" s="27">
        <f t="shared" ref="C482:O482" si="559">SUM(C483)-SUM(C484)</f>
        <v>0</v>
      </c>
      <c r="D482" s="27">
        <f t="shared" si="559"/>
        <v>0</v>
      </c>
      <c r="E482" s="27">
        <f t="shared" si="559"/>
        <v>0</v>
      </c>
      <c r="F482" s="27">
        <f t="shared" si="559"/>
        <v>0</v>
      </c>
      <c r="G482" s="27">
        <f t="shared" si="559"/>
        <v>0</v>
      </c>
      <c r="H482" s="27">
        <f t="shared" si="559"/>
        <v>0</v>
      </c>
      <c r="I482" s="27">
        <f t="shared" si="559"/>
        <v>0</v>
      </c>
      <c r="J482" s="27">
        <f t="shared" si="559"/>
        <v>0</v>
      </c>
      <c r="K482" s="27">
        <f t="shared" si="559"/>
        <v>0</v>
      </c>
      <c r="L482" s="27">
        <f t="shared" si="559"/>
        <v>0</v>
      </c>
      <c r="M482" s="27">
        <f t="shared" si="559"/>
        <v>0</v>
      </c>
      <c r="N482" s="27">
        <f t="shared" si="559"/>
        <v>0</v>
      </c>
      <c r="O482" s="27">
        <f t="shared" si="559"/>
        <v>0</v>
      </c>
      <c r="P482" s="20">
        <v>463</v>
      </c>
    </row>
    <row r="483" spans="1:16" ht="12" customHeight="1" x14ac:dyDescent="0.2">
      <c r="A483" s="18">
        <v>464</v>
      </c>
      <c r="B483" s="23" t="s">
        <v>10</v>
      </c>
      <c r="C483" s="24">
        <f t="shared" ref="C483:O484" si="560">SUM(C486,C489)</f>
        <v>0</v>
      </c>
      <c r="D483" s="24">
        <f t="shared" si="560"/>
        <v>0</v>
      </c>
      <c r="E483" s="24">
        <f t="shared" si="560"/>
        <v>0</v>
      </c>
      <c r="F483" s="24">
        <f t="shared" si="560"/>
        <v>0</v>
      </c>
      <c r="G483" s="24">
        <f t="shared" si="560"/>
        <v>0</v>
      </c>
      <c r="H483" s="24">
        <f t="shared" si="560"/>
        <v>0</v>
      </c>
      <c r="I483" s="24">
        <f t="shared" si="560"/>
        <v>0</v>
      </c>
      <c r="J483" s="24">
        <f t="shared" si="560"/>
        <v>0</v>
      </c>
      <c r="K483" s="24">
        <f t="shared" si="560"/>
        <v>0</v>
      </c>
      <c r="L483" s="24">
        <f t="shared" si="560"/>
        <v>0</v>
      </c>
      <c r="M483" s="24">
        <f t="shared" si="560"/>
        <v>0</v>
      </c>
      <c r="N483" s="24">
        <f t="shared" si="560"/>
        <v>0</v>
      </c>
      <c r="O483" s="24">
        <f t="shared" si="560"/>
        <v>0</v>
      </c>
      <c r="P483" s="20">
        <v>464</v>
      </c>
    </row>
    <row r="484" spans="1:16" ht="12" customHeight="1" x14ac:dyDescent="0.2">
      <c r="A484" s="18">
        <v>465</v>
      </c>
      <c r="B484" s="23" t="s">
        <v>11</v>
      </c>
      <c r="C484" s="24">
        <f t="shared" si="560"/>
        <v>0</v>
      </c>
      <c r="D484" s="24">
        <f t="shared" si="560"/>
        <v>0</v>
      </c>
      <c r="E484" s="24">
        <f t="shared" si="560"/>
        <v>0</v>
      </c>
      <c r="F484" s="24">
        <f t="shared" si="560"/>
        <v>0</v>
      </c>
      <c r="G484" s="24">
        <f t="shared" si="560"/>
        <v>0</v>
      </c>
      <c r="H484" s="24">
        <f t="shared" si="560"/>
        <v>0</v>
      </c>
      <c r="I484" s="24">
        <f t="shared" si="560"/>
        <v>0</v>
      </c>
      <c r="J484" s="24">
        <f t="shared" si="560"/>
        <v>0</v>
      </c>
      <c r="K484" s="24">
        <f t="shared" si="560"/>
        <v>0</v>
      </c>
      <c r="L484" s="24">
        <f t="shared" si="560"/>
        <v>0</v>
      </c>
      <c r="M484" s="24">
        <f t="shared" si="560"/>
        <v>0</v>
      </c>
      <c r="N484" s="24">
        <f t="shared" si="560"/>
        <v>0</v>
      </c>
      <c r="O484" s="24">
        <f t="shared" si="560"/>
        <v>0</v>
      </c>
      <c r="P484" s="20">
        <v>465</v>
      </c>
    </row>
    <row r="485" spans="1:16" ht="12" customHeight="1" x14ac:dyDescent="0.2">
      <c r="A485" s="18">
        <v>466</v>
      </c>
      <c r="B485" s="35" t="s">
        <v>143</v>
      </c>
      <c r="C485" s="24">
        <f t="shared" ref="C485" si="561">SUM(C486)-SUM(C487)</f>
        <v>0</v>
      </c>
      <c r="D485" s="24">
        <f t="shared" ref="D485:G485" si="562">SUM(D486)-SUM(D487)</f>
        <v>0</v>
      </c>
      <c r="E485" s="24">
        <f t="shared" si="562"/>
        <v>0</v>
      </c>
      <c r="F485" s="24">
        <f t="shared" si="562"/>
        <v>0</v>
      </c>
      <c r="G485" s="24">
        <f t="shared" si="562"/>
        <v>0</v>
      </c>
      <c r="H485" s="24">
        <f t="shared" ref="H485:O485" si="563">SUM(H486)-SUM(H487)</f>
        <v>0</v>
      </c>
      <c r="I485" s="24">
        <f t="shared" si="563"/>
        <v>0</v>
      </c>
      <c r="J485" s="24">
        <f t="shared" si="563"/>
        <v>0</v>
      </c>
      <c r="K485" s="24">
        <f t="shared" si="563"/>
        <v>0</v>
      </c>
      <c r="L485" s="24">
        <f t="shared" si="563"/>
        <v>0</v>
      </c>
      <c r="M485" s="24">
        <f t="shared" si="563"/>
        <v>0</v>
      </c>
      <c r="N485" s="24">
        <f t="shared" si="563"/>
        <v>0</v>
      </c>
      <c r="O485" s="24">
        <f t="shared" si="563"/>
        <v>0</v>
      </c>
      <c r="P485" s="20">
        <v>466</v>
      </c>
    </row>
    <row r="486" spans="1:16" ht="12" customHeight="1" x14ac:dyDescent="0.2">
      <c r="A486" s="18">
        <v>467</v>
      </c>
      <c r="B486" s="23" t="s">
        <v>10</v>
      </c>
      <c r="C486" s="70" t="s">
        <v>14</v>
      </c>
      <c r="D486" s="28" t="s">
        <v>14</v>
      </c>
      <c r="E486" s="28" t="s">
        <v>14</v>
      </c>
      <c r="F486" s="28" t="s">
        <v>14</v>
      </c>
      <c r="G486" s="28" t="s">
        <v>14</v>
      </c>
      <c r="H486" s="70" t="s">
        <v>14</v>
      </c>
      <c r="I486" s="28" t="s">
        <v>14</v>
      </c>
      <c r="J486" s="28" t="s">
        <v>14</v>
      </c>
      <c r="K486" s="28" t="s">
        <v>14</v>
      </c>
      <c r="L486" s="28" t="s">
        <v>14</v>
      </c>
      <c r="M486" s="70" t="s">
        <v>14</v>
      </c>
      <c r="N486" s="28" t="s">
        <v>14</v>
      </c>
      <c r="O486" s="28" t="s">
        <v>14</v>
      </c>
      <c r="P486" s="20">
        <v>467</v>
      </c>
    </row>
    <row r="487" spans="1:16" ht="12" customHeight="1" x14ac:dyDescent="0.2">
      <c r="A487" s="18">
        <v>468</v>
      </c>
      <c r="B487" s="23" t="s">
        <v>11</v>
      </c>
      <c r="C487" s="70" t="s">
        <v>14</v>
      </c>
      <c r="D487" s="28" t="s">
        <v>14</v>
      </c>
      <c r="E487" s="28" t="s">
        <v>14</v>
      </c>
      <c r="F487" s="28" t="s">
        <v>14</v>
      </c>
      <c r="G487" s="28" t="s">
        <v>14</v>
      </c>
      <c r="H487" s="70" t="s">
        <v>14</v>
      </c>
      <c r="I487" s="28" t="s">
        <v>14</v>
      </c>
      <c r="J487" s="28" t="s">
        <v>14</v>
      </c>
      <c r="K487" s="28" t="s">
        <v>14</v>
      </c>
      <c r="L487" s="28" t="s">
        <v>14</v>
      </c>
      <c r="M487" s="70" t="s">
        <v>14</v>
      </c>
      <c r="N487" s="28" t="s">
        <v>14</v>
      </c>
      <c r="O487" s="28" t="s">
        <v>14</v>
      </c>
      <c r="P487" s="20">
        <v>468</v>
      </c>
    </row>
    <row r="488" spans="1:16" ht="12" customHeight="1" x14ac:dyDescent="0.2">
      <c r="A488" s="18">
        <v>469</v>
      </c>
      <c r="B488" s="35" t="s">
        <v>144</v>
      </c>
      <c r="C488" s="24">
        <f t="shared" ref="C488:O488" si="564">SUM(C489)-SUM(C490)</f>
        <v>0</v>
      </c>
      <c r="D488" s="24">
        <f t="shared" si="564"/>
        <v>0</v>
      </c>
      <c r="E488" s="24">
        <f t="shared" si="564"/>
        <v>0</v>
      </c>
      <c r="F488" s="24">
        <f t="shared" si="564"/>
        <v>0</v>
      </c>
      <c r="G488" s="24">
        <f t="shared" si="564"/>
        <v>0</v>
      </c>
      <c r="H488" s="24">
        <f t="shared" si="564"/>
        <v>0</v>
      </c>
      <c r="I488" s="24">
        <f t="shared" si="564"/>
        <v>0</v>
      </c>
      <c r="J488" s="24">
        <f t="shared" si="564"/>
        <v>0</v>
      </c>
      <c r="K488" s="24">
        <f t="shared" si="564"/>
        <v>0</v>
      </c>
      <c r="L488" s="24">
        <f t="shared" si="564"/>
        <v>0</v>
      </c>
      <c r="M488" s="24">
        <f t="shared" si="564"/>
        <v>0</v>
      </c>
      <c r="N488" s="24">
        <f t="shared" si="564"/>
        <v>0</v>
      </c>
      <c r="O488" s="24">
        <f t="shared" si="564"/>
        <v>0</v>
      </c>
      <c r="P488" s="20">
        <v>469</v>
      </c>
    </row>
    <row r="489" spans="1:16" ht="12" customHeight="1" x14ac:dyDescent="0.2">
      <c r="A489" s="18">
        <v>470</v>
      </c>
      <c r="B489" s="23" t="s">
        <v>10</v>
      </c>
      <c r="C489" s="70" t="s">
        <v>14</v>
      </c>
      <c r="D489" s="28" t="s">
        <v>14</v>
      </c>
      <c r="E489" s="28" t="s">
        <v>14</v>
      </c>
      <c r="F489" s="28" t="s">
        <v>14</v>
      </c>
      <c r="G489" s="28" t="s">
        <v>14</v>
      </c>
      <c r="H489" s="70" t="s">
        <v>14</v>
      </c>
      <c r="I489" s="28" t="s">
        <v>14</v>
      </c>
      <c r="J489" s="28" t="s">
        <v>14</v>
      </c>
      <c r="K489" s="28" t="s">
        <v>14</v>
      </c>
      <c r="L489" s="28" t="s">
        <v>14</v>
      </c>
      <c r="M489" s="70" t="s">
        <v>14</v>
      </c>
      <c r="N489" s="28" t="s">
        <v>14</v>
      </c>
      <c r="O489" s="28" t="s">
        <v>14</v>
      </c>
      <c r="P489" s="20">
        <v>470</v>
      </c>
    </row>
    <row r="490" spans="1:16" ht="12" customHeight="1" x14ac:dyDescent="0.2">
      <c r="A490" s="18">
        <v>471</v>
      </c>
      <c r="B490" s="23" t="s">
        <v>11</v>
      </c>
      <c r="C490" s="70" t="s">
        <v>14</v>
      </c>
      <c r="D490" s="28" t="s">
        <v>14</v>
      </c>
      <c r="E490" s="28" t="s">
        <v>14</v>
      </c>
      <c r="F490" s="28" t="s">
        <v>14</v>
      </c>
      <c r="G490" s="28" t="s">
        <v>14</v>
      </c>
      <c r="H490" s="70" t="s">
        <v>14</v>
      </c>
      <c r="I490" s="28" t="s">
        <v>14</v>
      </c>
      <c r="J490" s="28" t="s">
        <v>14</v>
      </c>
      <c r="K490" s="28" t="s">
        <v>14</v>
      </c>
      <c r="L490" s="28" t="s">
        <v>14</v>
      </c>
      <c r="M490" s="70" t="s">
        <v>14</v>
      </c>
      <c r="N490" s="28" t="s">
        <v>14</v>
      </c>
      <c r="O490" s="28" t="s">
        <v>14</v>
      </c>
      <c r="P490" s="20">
        <v>471</v>
      </c>
    </row>
    <row r="491" spans="1:16" ht="12" customHeight="1" x14ac:dyDescent="0.2">
      <c r="A491" s="18">
        <v>472</v>
      </c>
      <c r="B491" s="29" t="s">
        <v>145</v>
      </c>
      <c r="C491" s="24">
        <f t="shared" ref="C491:O491" si="565">SUM(C492)-SUM(C493)</f>
        <v>0</v>
      </c>
      <c r="D491" s="24">
        <f t="shared" si="565"/>
        <v>0</v>
      </c>
      <c r="E491" s="24">
        <f t="shared" si="565"/>
        <v>0</v>
      </c>
      <c r="F491" s="24">
        <f t="shared" si="565"/>
        <v>0</v>
      </c>
      <c r="G491" s="24">
        <f t="shared" si="565"/>
        <v>0</v>
      </c>
      <c r="H491" s="24">
        <f t="shared" si="565"/>
        <v>0</v>
      </c>
      <c r="I491" s="24">
        <f t="shared" si="565"/>
        <v>0</v>
      </c>
      <c r="J491" s="24">
        <f t="shared" si="565"/>
        <v>0</v>
      </c>
      <c r="K491" s="24">
        <f t="shared" si="565"/>
        <v>0</v>
      </c>
      <c r="L491" s="24">
        <f t="shared" si="565"/>
        <v>0</v>
      </c>
      <c r="M491" s="24">
        <f t="shared" si="565"/>
        <v>0</v>
      </c>
      <c r="N491" s="24">
        <f t="shared" si="565"/>
        <v>0</v>
      </c>
      <c r="O491" s="24">
        <f t="shared" si="565"/>
        <v>0</v>
      </c>
      <c r="P491" s="20">
        <v>472</v>
      </c>
    </row>
    <row r="492" spans="1:16" ht="12" customHeight="1" x14ac:dyDescent="0.2">
      <c r="A492" s="18">
        <v>473</v>
      </c>
      <c r="B492" s="23" t="s">
        <v>10</v>
      </c>
      <c r="C492" s="70" t="s">
        <v>14</v>
      </c>
      <c r="D492" s="28" t="s">
        <v>14</v>
      </c>
      <c r="E492" s="28" t="s">
        <v>14</v>
      </c>
      <c r="F492" s="28" t="s">
        <v>14</v>
      </c>
      <c r="G492" s="28" t="s">
        <v>14</v>
      </c>
      <c r="H492" s="70" t="s">
        <v>14</v>
      </c>
      <c r="I492" s="28" t="s">
        <v>14</v>
      </c>
      <c r="J492" s="28" t="s">
        <v>14</v>
      </c>
      <c r="K492" s="28" t="s">
        <v>14</v>
      </c>
      <c r="L492" s="28" t="s">
        <v>14</v>
      </c>
      <c r="M492" s="70" t="s">
        <v>14</v>
      </c>
      <c r="N492" s="28" t="s">
        <v>14</v>
      </c>
      <c r="O492" s="28" t="s">
        <v>14</v>
      </c>
      <c r="P492" s="20">
        <v>473</v>
      </c>
    </row>
    <row r="493" spans="1:16" ht="12" customHeight="1" x14ac:dyDescent="0.2">
      <c r="A493" s="18">
        <v>474</v>
      </c>
      <c r="B493" s="23" t="s">
        <v>11</v>
      </c>
      <c r="C493" s="70" t="s">
        <v>14</v>
      </c>
      <c r="D493" s="28" t="s">
        <v>14</v>
      </c>
      <c r="E493" s="28" t="s">
        <v>14</v>
      </c>
      <c r="F493" s="28" t="s">
        <v>14</v>
      </c>
      <c r="G493" s="28" t="s">
        <v>14</v>
      </c>
      <c r="H493" s="70" t="s">
        <v>14</v>
      </c>
      <c r="I493" s="28" t="s">
        <v>14</v>
      </c>
      <c r="J493" s="28" t="s">
        <v>14</v>
      </c>
      <c r="K493" s="28" t="s">
        <v>14</v>
      </c>
      <c r="L493" s="28" t="s">
        <v>14</v>
      </c>
      <c r="M493" s="70" t="s">
        <v>14</v>
      </c>
      <c r="N493" s="28" t="s">
        <v>14</v>
      </c>
      <c r="O493" s="28" t="s">
        <v>14</v>
      </c>
      <c r="P493" s="20">
        <v>474</v>
      </c>
    </row>
    <row r="494" spans="1:16" ht="12" customHeight="1" x14ac:dyDescent="0.2">
      <c r="A494" s="18">
        <v>475</v>
      </c>
      <c r="B494" s="53" t="s">
        <v>146</v>
      </c>
      <c r="C494" s="24">
        <f t="shared" ref="C494:O494" si="566">SUM(C495)-SUM(C496)</f>
        <v>0</v>
      </c>
      <c r="D494" s="24">
        <f t="shared" si="566"/>
        <v>0</v>
      </c>
      <c r="E494" s="24">
        <f t="shared" si="566"/>
        <v>0</v>
      </c>
      <c r="F494" s="24">
        <f t="shared" si="566"/>
        <v>0</v>
      </c>
      <c r="G494" s="24">
        <f t="shared" si="566"/>
        <v>0</v>
      </c>
      <c r="H494" s="24">
        <f t="shared" si="566"/>
        <v>0</v>
      </c>
      <c r="I494" s="24">
        <f t="shared" si="566"/>
        <v>0</v>
      </c>
      <c r="J494" s="24">
        <f t="shared" si="566"/>
        <v>0</v>
      </c>
      <c r="K494" s="24">
        <f t="shared" si="566"/>
        <v>0</v>
      </c>
      <c r="L494" s="24">
        <f t="shared" si="566"/>
        <v>0</v>
      </c>
      <c r="M494" s="24">
        <f t="shared" si="566"/>
        <v>0</v>
      </c>
      <c r="N494" s="24">
        <f t="shared" si="566"/>
        <v>0</v>
      </c>
      <c r="O494" s="24">
        <f t="shared" si="566"/>
        <v>0</v>
      </c>
      <c r="P494" s="20">
        <v>475</v>
      </c>
    </row>
    <row r="495" spans="1:16" ht="12" customHeight="1" x14ac:dyDescent="0.2">
      <c r="A495" s="18">
        <v>476</v>
      </c>
      <c r="B495" s="23" t="s">
        <v>10</v>
      </c>
      <c r="C495" s="70" t="s">
        <v>14</v>
      </c>
      <c r="D495" s="28" t="s">
        <v>14</v>
      </c>
      <c r="E495" s="28" t="s">
        <v>14</v>
      </c>
      <c r="F495" s="28" t="s">
        <v>14</v>
      </c>
      <c r="G495" s="28" t="s">
        <v>14</v>
      </c>
      <c r="H495" s="70" t="s">
        <v>14</v>
      </c>
      <c r="I495" s="28" t="s">
        <v>14</v>
      </c>
      <c r="J495" s="28" t="s">
        <v>14</v>
      </c>
      <c r="K495" s="28" t="s">
        <v>14</v>
      </c>
      <c r="L495" s="28" t="s">
        <v>14</v>
      </c>
      <c r="M495" s="70" t="s">
        <v>14</v>
      </c>
      <c r="N495" s="28" t="s">
        <v>14</v>
      </c>
      <c r="O495" s="28" t="s">
        <v>14</v>
      </c>
      <c r="P495" s="20">
        <v>476</v>
      </c>
    </row>
    <row r="496" spans="1:16" ht="12" customHeight="1" x14ac:dyDescent="0.2">
      <c r="A496" s="18">
        <v>477</v>
      </c>
      <c r="B496" s="23" t="s">
        <v>11</v>
      </c>
      <c r="C496" s="70" t="s">
        <v>14</v>
      </c>
      <c r="D496" s="28" t="s">
        <v>14</v>
      </c>
      <c r="E496" s="28" t="s">
        <v>14</v>
      </c>
      <c r="F496" s="28" t="s">
        <v>14</v>
      </c>
      <c r="G496" s="28" t="s">
        <v>14</v>
      </c>
      <c r="H496" s="70" t="s">
        <v>14</v>
      </c>
      <c r="I496" s="28" t="s">
        <v>14</v>
      </c>
      <c r="J496" s="28" t="s">
        <v>14</v>
      </c>
      <c r="K496" s="28" t="s">
        <v>14</v>
      </c>
      <c r="L496" s="28" t="s">
        <v>14</v>
      </c>
      <c r="M496" s="70" t="s">
        <v>14</v>
      </c>
      <c r="N496" s="28" t="s">
        <v>14</v>
      </c>
      <c r="O496" s="28" t="s">
        <v>14</v>
      </c>
      <c r="P496" s="20">
        <v>477</v>
      </c>
    </row>
    <row r="497" spans="1:16" ht="11.85" customHeight="1" x14ac:dyDescent="0.2">
      <c r="A497" s="18"/>
      <c r="B497" s="45" t="s">
        <v>402</v>
      </c>
      <c r="C497" s="70"/>
      <c r="D497" s="28"/>
      <c r="E497" s="28"/>
      <c r="F497" s="28"/>
      <c r="G497" s="28"/>
      <c r="H497" s="70"/>
      <c r="I497" s="28"/>
      <c r="J497" s="28"/>
      <c r="K497" s="28"/>
      <c r="L497" s="28"/>
      <c r="M497" s="70"/>
      <c r="N497" s="28"/>
      <c r="O497" s="28"/>
      <c r="P497" s="20"/>
    </row>
    <row r="498" spans="1:16" ht="23.45" customHeight="1" x14ac:dyDescent="0.2">
      <c r="A498" s="18">
        <v>478</v>
      </c>
      <c r="B498" s="75" t="s">
        <v>147</v>
      </c>
      <c r="C498" s="24">
        <f t="shared" ref="C498:O498" si="567">SUM(C499)-SUM(C500)</f>
        <v>0</v>
      </c>
      <c r="D498" s="24">
        <f t="shared" si="567"/>
        <v>0</v>
      </c>
      <c r="E498" s="24">
        <f t="shared" si="567"/>
        <v>0</v>
      </c>
      <c r="F498" s="24">
        <f t="shared" si="567"/>
        <v>0</v>
      </c>
      <c r="G498" s="24">
        <f t="shared" si="567"/>
        <v>0</v>
      </c>
      <c r="H498" s="24">
        <f t="shared" si="567"/>
        <v>0</v>
      </c>
      <c r="I498" s="24">
        <f t="shared" si="567"/>
        <v>0</v>
      </c>
      <c r="J498" s="24">
        <f t="shared" si="567"/>
        <v>0</v>
      </c>
      <c r="K498" s="24">
        <f t="shared" si="567"/>
        <v>0</v>
      </c>
      <c r="L498" s="24">
        <f t="shared" si="567"/>
        <v>0</v>
      </c>
      <c r="M498" s="24">
        <f t="shared" si="567"/>
        <v>0</v>
      </c>
      <c r="N498" s="24">
        <f t="shared" si="567"/>
        <v>0</v>
      </c>
      <c r="O498" s="24">
        <f t="shared" si="567"/>
        <v>0</v>
      </c>
      <c r="P498" s="20">
        <v>478</v>
      </c>
    </row>
    <row r="499" spans="1:16" ht="11.85" customHeight="1" x14ac:dyDescent="0.2">
      <c r="A499" s="18">
        <v>479</v>
      </c>
      <c r="B499" s="23" t="s">
        <v>10</v>
      </c>
      <c r="C499" s="70" t="s">
        <v>14</v>
      </c>
      <c r="D499" s="28" t="s">
        <v>14</v>
      </c>
      <c r="E499" s="28" t="s">
        <v>14</v>
      </c>
      <c r="F499" s="28" t="s">
        <v>14</v>
      </c>
      <c r="G499" s="28" t="s">
        <v>14</v>
      </c>
      <c r="H499" s="70" t="s">
        <v>14</v>
      </c>
      <c r="I499" s="28" t="s">
        <v>14</v>
      </c>
      <c r="J499" s="28" t="s">
        <v>14</v>
      </c>
      <c r="K499" s="28" t="s">
        <v>14</v>
      </c>
      <c r="L499" s="28" t="s">
        <v>14</v>
      </c>
      <c r="M499" s="70" t="s">
        <v>14</v>
      </c>
      <c r="N499" s="28" t="s">
        <v>14</v>
      </c>
      <c r="O499" s="28" t="s">
        <v>14</v>
      </c>
      <c r="P499" s="20">
        <v>479</v>
      </c>
    </row>
    <row r="500" spans="1:16" ht="11.85" customHeight="1" x14ac:dyDescent="0.2">
      <c r="A500" s="18">
        <v>480</v>
      </c>
      <c r="B500" s="23" t="s">
        <v>11</v>
      </c>
      <c r="C500" s="70" t="s">
        <v>14</v>
      </c>
      <c r="D500" s="28" t="s">
        <v>14</v>
      </c>
      <c r="E500" s="28" t="s">
        <v>14</v>
      </c>
      <c r="F500" s="28" t="s">
        <v>14</v>
      </c>
      <c r="G500" s="28" t="s">
        <v>14</v>
      </c>
      <c r="H500" s="70" t="s">
        <v>14</v>
      </c>
      <c r="I500" s="28" t="s">
        <v>14</v>
      </c>
      <c r="J500" s="28" t="s">
        <v>14</v>
      </c>
      <c r="K500" s="28" t="s">
        <v>14</v>
      </c>
      <c r="L500" s="28" t="s">
        <v>14</v>
      </c>
      <c r="M500" s="70" t="s">
        <v>14</v>
      </c>
      <c r="N500" s="28" t="s">
        <v>14</v>
      </c>
      <c r="O500" s="28" t="s">
        <v>14</v>
      </c>
      <c r="P500" s="20">
        <v>480</v>
      </c>
    </row>
    <row r="501" spans="1:16" ht="11.85" customHeight="1" x14ac:dyDescent="0.2">
      <c r="A501" s="18">
        <v>481</v>
      </c>
      <c r="B501" s="36" t="s">
        <v>148</v>
      </c>
      <c r="C501" s="22">
        <f t="shared" ref="C501:O501" si="568">SUM(C502)-SUM(C503)</f>
        <v>-466.28178848501557</v>
      </c>
      <c r="D501" s="22">
        <f t="shared" si="568"/>
        <v>-446.29723354000089</v>
      </c>
      <c r="E501" s="22">
        <f t="shared" si="568"/>
        <v>259.84976984999594</v>
      </c>
      <c r="F501" s="22">
        <f t="shared" si="568"/>
        <v>-530.01483633000134</v>
      </c>
      <c r="G501" s="22">
        <f t="shared" si="568"/>
        <v>250.18051153499982</v>
      </c>
      <c r="H501" s="22">
        <f t="shared" si="568"/>
        <v>-3729.5014300499897</v>
      </c>
      <c r="I501" s="22">
        <f t="shared" si="568"/>
        <v>546.61796348999997</v>
      </c>
      <c r="J501" s="22">
        <f t="shared" si="568"/>
        <v>616.92877081000006</v>
      </c>
      <c r="K501" s="22">
        <f t="shared" si="568"/>
        <v>-987.44218327999988</v>
      </c>
      <c r="L501" s="22">
        <f t="shared" si="568"/>
        <v>-3905.6059810700026</v>
      </c>
      <c r="M501" s="22">
        <f t="shared" si="568"/>
        <v>511.08320298000035</v>
      </c>
      <c r="N501" s="22">
        <f t="shared" si="568"/>
        <v>73.913620779998382</v>
      </c>
      <c r="O501" s="22">
        <f t="shared" si="568"/>
        <v>437.16958220000197</v>
      </c>
      <c r="P501" s="20">
        <v>481</v>
      </c>
    </row>
    <row r="502" spans="1:16" ht="11.85" customHeight="1" x14ac:dyDescent="0.2">
      <c r="A502" s="18">
        <v>482</v>
      </c>
      <c r="B502" s="23" t="s">
        <v>10</v>
      </c>
      <c r="C502" s="24">
        <f t="shared" ref="C502:O503" si="569">SUM(C16,C462)</f>
        <v>38724.844305554994</v>
      </c>
      <c r="D502" s="24">
        <f t="shared" si="569"/>
        <v>9058.6570274799997</v>
      </c>
      <c r="E502" s="24">
        <f t="shared" si="569"/>
        <v>9810.405298919999</v>
      </c>
      <c r="F502" s="24">
        <f t="shared" si="569"/>
        <v>9925.0578146399985</v>
      </c>
      <c r="G502" s="24">
        <f t="shared" si="569"/>
        <v>9930.7241645149988</v>
      </c>
      <c r="H502" s="24">
        <f t="shared" si="569"/>
        <v>41230.836058220004</v>
      </c>
      <c r="I502" s="24">
        <f t="shared" si="569"/>
        <v>10363.151830000001</v>
      </c>
      <c r="J502" s="24">
        <f t="shared" si="569"/>
        <v>10381.116158729999</v>
      </c>
      <c r="K502" s="24">
        <f t="shared" si="569"/>
        <v>11171.649908240001</v>
      </c>
      <c r="L502" s="24">
        <f t="shared" si="569"/>
        <v>9314.9181612499979</v>
      </c>
      <c r="M502" s="24">
        <f t="shared" si="569"/>
        <v>20651.298025519998</v>
      </c>
      <c r="N502" s="24">
        <f t="shared" si="569"/>
        <v>10237.417347749999</v>
      </c>
      <c r="O502" s="24">
        <f t="shared" si="569"/>
        <v>10413.880677770001</v>
      </c>
      <c r="P502" s="20">
        <v>482</v>
      </c>
    </row>
    <row r="503" spans="1:16" ht="11.85" customHeight="1" x14ac:dyDescent="0.2">
      <c r="A503" s="18">
        <v>483</v>
      </c>
      <c r="B503" s="23" t="s">
        <v>11</v>
      </c>
      <c r="C503" s="24">
        <f t="shared" si="569"/>
        <v>39191.12609404001</v>
      </c>
      <c r="D503" s="24">
        <f t="shared" si="569"/>
        <v>9504.9542610200006</v>
      </c>
      <c r="E503" s="24">
        <f t="shared" si="569"/>
        <v>9550.5555290700031</v>
      </c>
      <c r="F503" s="24">
        <f t="shared" si="569"/>
        <v>10455.07265097</v>
      </c>
      <c r="G503" s="24">
        <f t="shared" si="569"/>
        <v>9680.543652979999</v>
      </c>
      <c r="H503" s="24">
        <f t="shared" si="569"/>
        <v>44960.337488269994</v>
      </c>
      <c r="I503" s="24">
        <f t="shared" si="569"/>
        <v>9816.5338665100007</v>
      </c>
      <c r="J503" s="24">
        <f t="shared" si="569"/>
        <v>9764.1873879199993</v>
      </c>
      <c r="K503" s="24">
        <f t="shared" si="569"/>
        <v>12159.09209152</v>
      </c>
      <c r="L503" s="24">
        <f t="shared" si="569"/>
        <v>13220.52414232</v>
      </c>
      <c r="M503" s="24">
        <f t="shared" si="569"/>
        <v>20140.214822539998</v>
      </c>
      <c r="N503" s="24">
        <f t="shared" si="569"/>
        <v>10163.503726970001</v>
      </c>
      <c r="O503" s="24">
        <f t="shared" si="569"/>
        <v>9976.7110955699991</v>
      </c>
      <c r="P503" s="20">
        <v>483</v>
      </c>
    </row>
    <row r="504" spans="1:16" ht="11.85" customHeight="1" x14ac:dyDescent="0.2">
      <c r="A504" s="18">
        <v>484</v>
      </c>
      <c r="B504" s="45" t="s">
        <v>21</v>
      </c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0">
        <v>484</v>
      </c>
    </row>
    <row r="505" spans="1:16" ht="11.85" customHeight="1" x14ac:dyDescent="0.2">
      <c r="A505" s="18">
        <v>485</v>
      </c>
      <c r="B505" s="34" t="s">
        <v>149</v>
      </c>
      <c r="C505" s="22">
        <f t="shared" ref="C505" si="570">SUM(C506)-SUM(C507)</f>
        <v>-6599.3357060699991</v>
      </c>
      <c r="D505" s="22">
        <f t="shared" ref="D505:G505" si="571">SUM(D506)-SUM(D507)</f>
        <v>-1787.2096776500002</v>
      </c>
      <c r="E505" s="22">
        <f t="shared" si="571"/>
        <v>-949.58478141999967</v>
      </c>
      <c r="F505" s="22">
        <f t="shared" si="571"/>
        <v>-3462.6939239100002</v>
      </c>
      <c r="G505" s="22">
        <f t="shared" si="571"/>
        <v>-399.84732308999946</v>
      </c>
      <c r="H505" s="22">
        <f t="shared" ref="H505:O505" si="572">SUM(H506)-SUM(H507)</f>
        <v>-2242.0374977100009</v>
      </c>
      <c r="I505" s="22">
        <f t="shared" si="572"/>
        <v>1299.9322710199999</v>
      </c>
      <c r="J505" s="22">
        <f t="shared" si="572"/>
        <v>-1568.3945112199995</v>
      </c>
      <c r="K505" s="22">
        <f t="shared" si="572"/>
        <v>-1857.9314863900004</v>
      </c>
      <c r="L505" s="22">
        <f t="shared" si="572"/>
        <v>-115.64377112000057</v>
      </c>
      <c r="M505" s="22">
        <f t="shared" si="572"/>
        <v>-2886.6160508599987</v>
      </c>
      <c r="N505" s="22">
        <f t="shared" si="572"/>
        <v>-2249.0060516599997</v>
      </c>
      <c r="O505" s="22">
        <f t="shared" si="572"/>
        <v>-637.60999920000017</v>
      </c>
      <c r="P505" s="20">
        <v>485</v>
      </c>
    </row>
    <row r="506" spans="1:16" ht="11.85" customHeight="1" x14ac:dyDescent="0.2">
      <c r="A506" s="18">
        <v>486</v>
      </c>
      <c r="B506" s="26" t="s">
        <v>150</v>
      </c>
      <c r="C506" s="24">
        <f t="shared" ref="C506:O506" si="573">SUM(C509,C563,C639,C664+C892)</f>
        <v>5564.5171690100005</v>
      </c>
      <c r="D506" s="24">
        <f t="shared" si="573"/>
        <v>2333.7609488399994</v>
      </c>
      <c r="E506" s="24">
        <f t="shared" si="573"/>
        <v>2463.3128607899998</v>
      </c>
      <c r="F506" s="24">
        <f t="shared" si="573"/>
        <v>-1677.49813655</v>
      </c>
      <c r="G506" s="24">
        <f t="shared" si="573"/>
        <v>2444.9414959300007</v>
      </c>
      <c r="H506" s="24">
        <f t="shared" si="573"/>
        <v>7173.5782473400004</v>
      </c>
      <c r="I506" s="24">
        <f t="shared" si="573"/>
        <v>4830.4635859499995</v>
      </c>
      <c r="J506" s="24">
        <f t="shared" si="573"/>
        <v>496.66123520000065</v>
      </c>
      <c r="K506" s="24">
        <f t="shared" si="573"/>
        <v>-2301.7508626400004</v>
      </c>
      <c r="L506" s="24">
        <f t="shared" si="573"/>
        <v>4148.2042888300011</v>
      </c>
      <c r="M506" s="24">
        <f t="shared" si="573"/>
        <v>1742.0478804300008</v>
      </c>
      <c r="N506" s="24">
        <f t="shared" si="573"/>
        <v>1199.8801244800002</v>
      </c>
      <c r="O506" s="24">
        <f t="shared" si="573"/>
        <v>542.16775594999967</v>
      </c>
      <c r="P506" s="20">
        <v>486</v>
      </c>
    </row>
    <row r="507" spans="1:16" ht="11.85" customHeight="1" x14ac:dyDescent="0.2">
      <c r="A507" s="18">
        <v>487</v>
      </c>
      <c r="B507" s="26" t="s">
        <v>151</v>
      </c>
      <c r="C507" s="76">
        <f t="shared" ref="C507:O507" si="574">SUM(C535,C600,C651,C665)</f>
        <v>12163.85287508</v>
      </c>
      <c r="D507" s="24">
        <f t="shared" si="574"/>
        <v>4120.9706264899996</v>
      </c>
      <c r="E507" s="24">
        <f t="shared" si="574"/>
        <v>3412.8976422099995</v>
      </c>
      <c r="F507" s="24">
        <f t="shared" si="574"/>
        <v>1785.1957873599999</v>
      </c>
      <c r="G507" s="24">
        <f t="shared" si="574"/>
        <v>2844.7888190200001</v>
      </c>
      <c r="H507" s="24">
        <f t="shared" si="574"/>
        <v>9415.6157450500014</v>
      </c>
      <c r="I507" s="24">
        <f t="shared" si="574"/>
        <v>3530.5313149299996</v>
      </c>
      <c r="J507" s="24">
        <f t="shared" si="574"/>
        <v>2065.0557464200001</v>
      </c>
      <c r="K507" s="24">
        <f t="shared" si="574"/>
        <v>-443.81937624999989</v>
      </c>
      <c r="L507" s="24">
        <f t="shared" si="574"/>
        <v>4263.8480599500017</v>
      </c>
      <c r="M507" s="24">
        <f t="shared" si="574"/>
        <v>4628.6639312899997</v>
      </c>
      <c r="N507" s="24">
        <f t="shared" si="574"/>
        <v>3448.8861761399999</v>
      </c>
      <c r="O507" s="24">
        <f t="shared" si="574"/>
        <v>1179.7777551499998</v>
      </c>
      <c r="P507" s="20">
        <v>487</v>
      </c>
    </row>
    <row r="508" spans="1:16" ht="11.85" customHeight="1" x14ac:dyDescent="0.2">
      <c r="A508" s="18">
        <v>488</v>
      </c>
      <c r="B508" s="34" t="s">
        <v>152</v>
      </c>
      <c r="C508" s="22">
        <f t="shared" ref="C508:H508" si="575">SUM(C509)-SUM(C535)</f>
        <v>-2871.7855453999996</v>
      </c>
      <c r="D508" s="22">
        <f t="shared" si="575"/>
        <v>-762.03872534999994</v>
      </c>
      <c r="E508" s="22">
        <f t="shared" ref="E508:G508" si="576">SUM(E509)-SUM(E535)</f>
        <v>-887.51559832999999</v>
      </c>
      <c r="F508" s="22">
        <f t="shared" si="576"/>
        <v>-587.83682374</v>
      </c>
      <c r="G508" s="22">
        <f t="shared" si="576"/>
        <v>-634.39439797999989</v>
      </c>
      <c r="H508" s="22">
        <f t="shared" si="575"/>
        <v>-1540.9633169799999</v>
      </c>
      <c r="I508" s="22">
        <f t="shared" ref="I508:O508" si="577">SUM(I509)-SUM(I535)</f>
        <v>-499.85062551999999</v>
      </c>
      <c r="J508" s="22">
        <f t="shared" si="577"/>
        <v>-606.83778902000017</v>
      </c>
      <c r="K508" s="22">
        <f t="shared" si="577"/>
        <v>194.26195210999984</v>
      </c>
      <c r="L508" s="22">
        <f t="shared" si="577"/>
        <v>-628.5368545499997</v>
      </c>
      <c r="M508" s="22">
        <f t="shared" si="577"/>
        <v>-1412.4328066999999</v>
      </c>
      <c r="N508" s="22">
        <f t="shared" si="577"/>
        <v>-775.19746051999982</v>
      </c>
      <c r="O508" s="22">
        <f t="shared" si="577"/>
        <v>-637.23534618000008</v>
      </c>
      <c r="P508" s="20">
        <v>488</v>
      </c>
    </row>
    <row r="509" spans="1:16" ht="11.85" customHeight="1" x14ac:dyDescent="0.2">
      <c r="A509" s="18">
        <v>489</v>
      </c>
      <c r="B509" s="26" t="s">
        <v>150</v>
      </c>
      <c r="C509" s="27">
        <f t="shared" ref="C509:O509" si="578">SUM(C510,C521)</f>
        <v>125.27430471999998</v>
      </c>
      <c r="D509" s="27">
        <f t="shared" si="578"/>
        <v>-134.71004528</v>
      </c>
      <c r="E509" s="27">
        <f t="shared" si="578"/>
        <v>155.10162563999998</v>
      </c>
      <c r="F509" s="27">
        <f t="shared" si="578"/>
        <v>25.936170460000014</v>
      </c>
      <c r="G509" s="27">
        <f t="shared" si="578"/>
        <v>78.946553899999984</v>
      </c>
      <c r="H509" s="27">
        <f t="shared" si="578"/>
        <v>785.87619574000018</v>
      </c>
      <c r="I509" s="27">
        <f t="shared" si="578"/>
        <v>220.66951193</v>
      </c>
      <c r="J509" s="27">
        <f t="shared" si="578"/>
        <v>255.69764111000001</v>
      </c>
      <c r="K509" s="27">
        <f t="shared" si="578"/>
        <v>91.708517629999989</v>
      </c>
      <c r="L509" s="27">
        <f t="shared" si="578"/>
        <v>217.80052507000028</v>
      </c>
      <c r="M509" s="27">
        <f t="shared" si="578"/>
        <v>501.90254136000004</v>
      </c>
      <c r="N509" s="27">
        <f t="shared" si="578"/>
        <v>171.24037883</v>
      </c>
      <c r="O509" s="27">
        <f t="shared" si="578"/>
        <v>330.66216252999999</v>
      </c>
      <c r="P509" s="20">
        <v>489</v>
      </c>
    </row>
    <row r="510" spans="1:16" ht="11.85" customHeight="1" x14ac:dyDescent="0.2">
      <c r="A510" s="18">
        <v>490</v>
      </c>
      <c r="B510" s="41" t="s">
        <v>153</v>
      </c>
      <c r="C510" s="27">
        <f t="shared" ref="C510:O510" si="579">SUM(C511,C518)</f>
        <v>34.401213330000019</v>
      </c>
      <c r="D510" s="27">
        <f t="shared" si="579"/>
        <v>-72.492640699999995</v>
      </c>
      <c r="E510" s="27">
        <f t="shared" si="579"/>
        <v>-16.435243229999998</v>
      </c>
      <c r="F510" s="27">
        <f t="shared" si="579"/>
        <v>124.13686032000001</v>
      </c>
      <c r="G510" s="27">
        <f t="shared" si="579"/>
        <v>-0.80776305999999964</v>
      </c>
      <c r="H510" s="27">
        <f t="shared" si="579"/>
        <v>473.59807635000021</v>
      </c>
      <c r="I510" s="27">
        <f t="shared" si="579"/>
        <v>144.43378285</v>
      </c>
      <c r="J510" s="27">
        <f t="shared" si="579"/>
        <v>56.367597559999993</v>
      </c>
      <c r="K510" s="27">
        <f t="shared" si="579"/>
        <v>122.22655369999998</v>
      </c>
      <c r="L510" s="27">
        <f t="shared" si="579"/>
        <v>150.57014224000028</v>
      </c>
      <c r="M510" s="27">
        <f t="shared" si="579"/>
        <v>197.87938451000002</v>
      </c>
      <c r="N510" s="27">
        <f t="shared" si="579"/>
        <v>103.20899818000001</v>
      </c>
      <c r="O510" s="27">
        <f t="shared" si="579"/>
        <v>94.670386329999999</v>
      </c>
      <c r="P510" s="20">
        <v>490</v>
      </c>
    </row>
    <row r="511" spans="1:16" ht="11.85" customHeight="1" x14ac:dyDescent="0.2">
      <c r="A511" s="18">
        <v>491</v>
      </c>
      <c r="B511" s="37" t="s">
        <v>154</v>
      </c>
      <c r="C511" s="24">
        <f t="shared" ref="C511:O511" si="580">SUM(C512,C513,C514)</f>
        <v>34.401213330000019</v>
      </c>
      <c r="D511" s="24">
        <f t="shared" si="580"/>
        <v>-72.492640699999995</v>
      </c>
      <c r="E511" s="24">
        <f t="shared" si="580"/>
        <v>-16.435243229999998</v>
      </c>
      <c r="F511" s="24">
        <f t="shared" si="580"/>
        <v>124.13686032000001</v>
      </c>
      <c r="G511" s="24">
        <f t="shared" si="580"/>
        <v>-0.80776305999999964</v>
      </c>
      <c r="H511" s="24">
        <f t="shared" si="580"/>
        <v>473.59807635000021</v>
      </c>
      <c r="I511" s="24">
        <f t="shared" si="580"/>
        <v>144.43378285</v>
      </c>
      <c r="J511" s="24">
        <f t="shared" si="580"/>
        <v>56.367597559999993</v>
      </c>
      <c r="K511" s="24">
        <f t="shared" si="580"/>
        <v>122.22655369999998</v>
      </c>
      <c r="L511" s="24">
        <f t="shared" si="580"/>
        <v>150.57014224000028</v>
      </c>
      <c r="M511" s="24">
        <f t="shared" si="580"/>
        <v>197.87938451000002</v>
      </c>
      <c r="N511" s="24">
        <f t="shared" si="580"/>
        <v>103.20899818000001</v>
      </c>
      <c r="O511" s="24">
        <f t="shared" si="580"/>
        <v>94.670386329999999</v>
      </c>
      <c r="P511" s="20">
        <v>491</v>
      </c>
    </row>
    <row r="512" spans="1:16" ht="11.85" customHeight="1" x14ac:dyDescent="0.2">
      <c r="A512" s="18">
        <v>492</v>
      </c>
      <c r="B512" s="38" t="s">
        <v>155</v>
      </c>
      <c r="C512" s="24">
        <f t="shared" ref="C512:C513" si="581">SUM(D512,E512,F512,G512)</f>
        <v>34.401213330000019</v>
      </c>
      <c r="D512" s="25">
        <v>-72.492640699999995</v>
      </c>
      <c r="E512" s="25">
        <v>-16.435243229999998</v>
      </c>
      <c r="F512" s="25">
        <v>124.13686032000001</v>
      </c>
      <c r="G512" s="25">
        <v>-0.80776305999999964</v>
      </c>
      <c r="H512" s="24">
        <f t="shared" ref="H512:H513" si="582">SUM(I512,J512,K512,L512)</f>
        <v>473.59807635000021</v>
      </c>
      <c r="I512" s="25">
        <v>144.43378285</v>
      </c>
      <c r="J512" s="25">
        <v>56.367597559999993</v>
      </c>
      <c r="K512" s="25">
        <v>122.22655369999998</v>
      </c>
      <c r="L512" s="25">
        <v>150.57014224000028</v>
      </c>
      <c r="M512" s="24">
        <f>SUM(N512,O512)</f>
        <v>197.87938451000002</v>
      </c>
      <c r="N512" s="25">
        <v>103.20899818000001</v>
      </c>
      <c r="O512" s="25">
        <v>94.670386329999999</v>
      </c>
      <c r="P512" s="20">
        <v>492</v>
      </c>
    </row>
    <row r="513" spans="1:16" ht="24" customHeight="1" x14ac:dyDescent="0.2">
      <c r="A513" s="18">
        <v>493</v>
      </c>
      <c r="B513" s="62" t="s">
        <v>156</v>
      </c>
      <c r="C513" s="24">
        <f t="shared" si="581"/>
        <v>0</v>
      </c>
      <c r="D513" s="25">
        <v>0</v>
      </c>
      <c r="E513" s="25">
        <v>0</v>
      </c>
      <c r="F513" s="25">
        <v>0</v>
      </c>
      <c r="G513" s="25">
        <v>0</v>
      </c>
      <c r="H513" s="24">
        <f t="shared" si="582"/>
        <v>0</v>
      </c>
      <c r="I513" s="25">
        <v>0</v>
      </c>
      <c r="J513" s="25">
        <v>0</v>
      </c>
      <c r="K513" s="25">
        <v>0</v>
      </c>
      <c r="L513" s="25">
        <v>0</v>
      </c>
      <c r="M513" s="24">
        <f>SUM(N513,O513)</f>
        <v>0</v>
      </c>
      <c r="N513" s="25">
        <v>0</v>
      </c>
      <c r="O513" s="25">
        <v>0</v>
      </c>
      <c r="P513" s="20">
        <v>493</v>
      </c>
    </row>
    <row r="514" spans="1:16" ht="11.85" customHeight="1" x14ac:dyDescent="0.2">
      <c r="A514" s="18">
        <v>494</v>
      </c>
      <c r="B514" s="38" t="s">
        <v>157</v>
      </c>
      <c r="C514" s="24">
        <f t="shared" ref="C514:O514" si="583">SUM(C515,C516,C517)</f>
        <v>0</v>
      </c>
      <c r="D514" s="24">
        <f t="shared" si="583"/>
        <v>0</v>
      </c>
      <c r="E514" s="24">
        <f t="shared" si="583"/>
        <v>0</v>
      </c>
      <c r="F514" s="24">
        <f t="shared" si="583"/>
        <v>0</v>
      </c>
      <c r="G514" s="24">
        <f t="shared" si="583"/>
        <v>0</v>
      </c>
      <c r="H514" s="24">
        <f t="shared" si="583"/>
        <v>0</v>
      </c>
      <c r="I514" s="24">
        <f t="shared" si="583"/>
        <v>0</v>
      </c>
      <c r="J514" s="24">
        <f t="shared" si="583"/>
        <v>0</v>
      </c>
      <c r="K514" s="24">
        <f t="shared" si="583"/>
        <v>0</v>
      </c>
      <c r="L514" s="24">
        <f t="shared" si="583"/>
        <v>0</v>
      </c>
      <c r="M514" s="24">
        <f t="shared" si="583"/>
        <v>0</v>
      </c>
      <c r="N514" s="24">
        <f t="shared" si="583"/>
        <v>0</v>
      </c>
      <c r="O514" s="24">
        <f t="shared" si="583"/>
        <v>0</v>
      </c>
      <c r="P514" s="20">
        <v>494</v>
      </c>
    </row>
    <row r="515" spans="1:16" ht="11.85" customHeight="1" x14ac:dyDescent="0.2">
      <c r="A515" s="18">
        <v>495</v>
      </c>
      <c r="B515" s="31" t="s">
        <v>386</v>
      </c>
      <c r="C515" s="70" t="s">
        <v>14</v>
      </c>
      <c r="D515" s="28" t="s">
        <v>14</v>
      </c>
      <c r="E515" s="28" t="s">
        <v>14</v>
      </c>
      <c r="F515" s="28" t="s">
        <v>14</v>
      </c>
      <c r="G515" s="28" t="s">
        <v>14</v>
      </c>
      <c r="H515" s="70" t="s">
        <v>14</v>
      </c>
      <c r="I515" s="28" t="s">
        <v>14</v>
      </c>
      <c r="J515" s="28" t="s">
        <v>14</v>
      </c>
      <c r="K515" s="28" t="s">
        <v>14</v>
      </c>
      <c r="L515" s="28" t="s">
        <v>14</v>
      </c>
      <c r="M515" s="70" t="s">
        <v>14</v>
      </c>
      <c r="N515" s="28" t="s">
        <v>14</v>
      </c>
      <c r="O515" s="28" t="s">
        <v>14</v>
      </c>
      <c r="P515" s="20">
        <v>495</v>
      </c>
    </row>
    <row r="516" spans="1:16" ht="23.45" customHeight="1" x14ac:dyDescent="0.2">
      <c r="A516" s="18">
        <v>496</v>
      </c>
      <c r="B516" s="57" t="s">
        <v>387</v>
      </c>
      <c r="C516" s="70" t="s">
        <v>14</v>
      </c>
      <c r="D516" s="28" t="s">
        <v>14</v>
      </c>
      <c r="E516" s="28" t="s">
        <v>14</v>
      </c>
      <c r="F516" s="28" t="s">
        <v>14</v>
      </c>
      <c r="G516" s="28" t="s">
        <v>14</v>
      </c>
      <c r="H516" s="70" t="s">
        <v>14</v>
      </c>
      <c r="I516" s="28" t="s">
        <v>14</v>
      </c>
      <c r="J516" s="28" t="s">
        <v>14</v>
      </c>
      <c r="K516" s="28" t="s">
        <v>14</v>
      </c>
      <c r="L516" s="28" t="s">
        <v>14</v>
      </c>
      <c r="M516" s="70" t="s">
        <v>14</v>
      </c>
      <c r="N516" s="28" t="s">
        <v>14</v>
      </c>
      <c r="O516" s="28" t="s">
        <v>14</v>
      </c>
      <c r="P516" s="20">
        <v>496</v>
      </c>
    </row>
    <row r="517" spans="1:16" ht="23.45" customHeight="1" x14ac:dyDescent="0.2">
      <c r="A517" s="18">
        <v>497</v>
      </c>
      <c r="B517" s="57" t="s">
        <v>388</v>
      </c>
      <c r="C517" s="70" t="s">
        <v>14</v>
      </c>
      <c r="D517" s="28" t="s">
        <v>14</v>
      </c>
      <c r="E517" s="28" t="s">
        <v>14</v>
      </c>
      <c r="F517" s="28" t="s">
        <v>14</v>
      </c>
      <c r="G517" s="28" t="s">
        <v>14</v>
      </c>
      <c r="H517" s="70" t="s">
        <v>14</v>
      </c>
      <c r="I517" s="28" t="s">
        <v>14</v>
      </c>
      <c r="J517" s="28" t="s">
        <v>14</v>
      </c>
      <c r="K517" s="28" t="s">
        <v>14</v>
      </c>
      <c r="L517" s="28" t="s">
        <v>14</v>
      </c>
      <c r="M517" s="70" t="s">
        <v>14</v>
      </c>
      <c r="N517" s="28" t="s">
        <v>14</v>
      </c>
      <c r="O517" s="28" t="s">
        <v>14</v>
      </c>
      <c r="P517" s="20">
        <v>497</v>
      </c>
    </row>
    <row r="518" spans="1:16" ht="11.85" customHeight="1" x14ac:dyDescent="0.2">
      <c r="A518" s="18">
        <v>498</v>
      </c>
      <c r="B518" s="37" t="s">
        <v>158</v>
      </c>
      <c r="C518" s="24">
        <f t="shared" ref="C518" si="584">SUM(D518,E518,F518,G518)</f>
        <v>0</v>
      </c>
      <c r="D518" s="25">
        <v>0</v>
      </c>
      <c r="E518" s="25">
        <v>0</v>
      </c>
      <c r="F518" s="25">
        <v>0</v>
      </c>
      <c r="G518" s="25">
        <v>0</v>
      </c>
      <c r="H518" s="24">
        <f t="shared" ref="H518" si="585">SUM(I518,J518,K518,L518)</f>
        <v>0</v>
      </c>
      <c r="I518" s="25">
        <v>0</v>
      </c>
      <c r="J518" s="25">
        <v>0</v>
      </c>
      <c r="K518" s="25">
        <v>0</v>
      </c>
      <c r="L518" s="25">
        <v>0</v>
      </c>
      <c r="M518" s="24">
        <f>SUM(N518,O518)</f>
        <v>0</v>
      </c>
      <c r="N518" s="25">
        <v>0</v>
      </c>
      <c r="O518" s="25">
        <v>0</v>
      </c>
      <c r="P518" s="20">
        <v>498</v>
      </c>
    </row>
    <row r="519" spans="1:16" ht="23.45" customHeight="1" x14ac:dyDescent="0.2">
      <c r="A519" s="18">
        <v>499</v>
      </c>
      <c r="B519" s="63" t="s">
        <v>159</v>
      </c>
      <c r="C519" s="70" t="s">
        <v>14</v>
      </c>
      <c r="D519" s="28" t="s">
        <v>14</v>
      </c>
      <c r="E519" s="28" t="s">
        <v>14</v>
      </c>
      <c r="F519" s="28" t="s">
        <v>14</v>
      </c>
      <c r="G519" s="28" t="s">
        <v>14</v>
      </c>
      <c r="H519" s="70" t="s">
        <v>14</v>
      </c>
      <c r="I519" s="28" t="s">
        <v>14</v>
      </c>
      <c r="J519" s="28" t="s">
        <v>14</v>
      </c>
      <c r="K519" s="28" t="s">
        <v>14</v>
      </c>
      <c r="L519" s="28" t="s">
        <v>14</v>
      </c>
      <c r="M519" s="70" t="s">
        <v>14</v>
      </c>
      <c r="N519" s="28" t="s">
        <v>14</v>
      </c>
      <c r="O519" s="28" t="s">
        <v>14</v>
      </c>
      <c r="P519" s="20">
        <v>499</v>
      </c>
    </row>
    <row r="520" spans="1:16" ht="23.45" customHeight="1" x14ac:dyDescent="0.2">
      <c r="A520" s="18">
        <v>500</v>
      </c>
      <c r="B520" s="63" t="s">
        <v>160</v>
      </c>
      <c r="C520" s="70" t="s">
        <v>14</v>
      </c>
      <c r="D520" s="28" t="s">
        <v>14</v>
      </c>
      <c r="E520" s="28" t="s">
        <v>14</v>
      </c>
      <c r="F520" s="28" t="s">
        <v>14</v>
      </c>
      <c r="G520" s="28" t="s">
        <v>14</v>
      </c>
      <c r="H520" s="70" t="s">
        <v>14</v>
      </c>
      <c r="I520" s="28" t="s">
        <v>14</v>
      </c>
      <c r="J520" s="28" t="s">
        <v>14</v>
      </c>
      <c r="K520" s="28" t="s">
        <v>14</v>
      </c>
      <c r="L520" s="28" t="s">
        <v>14</v>
      </c>
      <c r="M520" s="70" t="s">
        <v>14</v>
      </c>
      <c r="N520" s="28" t="s">
        <v>14</v>
      </c>
      <c r="O520" s="28" t="s">
        <v>14</v>
      </c>
      <c r="P520" s="20">
        <v>500</v>
      </c>
    </row>
    <row r="521" spans="1:16" ht="11.85" customHeight="1" x14ac:dyDescent="0.2">
      <c r="A521" s="18">
        <v>501</v>
      </c>
      <c r="B521" s="41" t="s">
        <v>161</v>
      </c>
      <c r="C521" s="27">
        <f t="shared" ref="C521:O521" si="586">SUM(C522,C523,C524)</f>
        <v>90.873091389999956</v>
      </c>
      <c r="D521" s="27">
        <f t="shared" si="586"/>
        <v>-62.217404580000007</v>
      </c>
      <c r="E521" s="27">
        <f t="shared" si="586"/>
        <v>171.53686886999998</v>
      </c>
      <c r="F521" s="27">
        <f t="shared" si="586"/>
        <v>-98.200689859999997</v>
      </c>
      <c r="G521" s="27">
        <f t="shared" si="586"/>
        <v>79.754316959999983</v>
      </c>
      <c r="H521" s="27">
        <f t="shared" si="586"/>
        <v>312.27811939000003</v>
      </c>
      <c r="I521" s="27">
        <f t="shared" si="586"/>
        <v>76.235729079999999</v>
      </c>
      <c r="J521" s="27">
        <f t="shared" si="586"/>
        <v>199.33004355000003</v>
      </c>
      <c r="K521" s="27">
        <f t="shared" si="586"/>
        <v>-30.518036070000001</v>
      </c>
      <c r="L521" s="27">
        <f t="shared" si="586"/>
        <v>67.230382829999996</v>
      </c>
      <c r="M521" s="27">
        <f t="shared" si="586"/>
        <v>304.02315685000002</v>
      </c>
      <c r="N521" s="27">
        <f t="shared" si="586"/>
        <v>68.031380650000003</v>
      </c>
      <c r="O521" s="27">
        <f t="shared" si="586"/>
        <v>235.9917762</v>
      </c>
      <c r="P521" s="20">
        <v>501</v>
      </c>
    </row>
    <row r="522" spans="1:16" ht="24" customHeight="1" x14ac:dyDescent="0.2">
      <c r="A522" s="18">
        <v>502</v>
      </c>
      <c r="B522" s="63" t="s">
        <v>162</v>
      </c>
      <c r="C522" s="24">
        <f t="shared" ref="C522:C523" si="587">SUM(D522,E522,F522,G522)</f>
        <v>0</v>
      </c>
      <c r="D522" s="25">
        <v>0</v>
      </c>
      <c r="E522" s="25">
        <v>0</v>
      </c>
      <c r="F522" s="25">
        <v>0</v>
      </c>
      <c r="G522" s="25">
        <v>0</v>
      </c>
      <c r="H522" s="24">
        <f t="shared" ref="H522:H523" si="588">SUM(I522,J522,K522,L522)</f>
        <v>0</v>
      </c>
      <c r="I522" s="25">
        <v>0</v>
      </c>
      <c r="J522" s="25">
        <v>0</v>
      </c>
      <c r="K522" s="25">
        <v>0</v>
      </c>
      <c r="L522" s="25">
        <v>0</v>
      </c>
      <c r="M522" s="24">
        <f t="shared" ref="M522:M523" si="589">SUM(N522,O522)</f>
        <v>0</v>
      </c>
      <c r="N522" s="25">
        <v>0</v>
      </c>
      <c r="O522" s="25">
        <v>0</v>
      </c>
      <c r="P522" s="20">
        <v>502</v>
      </c>
    </row>
    <row r="523" spans="1:16" ht="23.45" customHeight="1" x14ac:dyDescent="0.2">
      <c r="A523" s="18">
        <v>503</v>
      </c>
      <c r="B523" s="63" t="s">
        <v>343</v>
      </c>
      <c r="C523" s="24">
        <f t="shared" si="587"/>
        <v>90.873091389999956</v>
      </c>
      <c r="D523" s="25">
        <v>-62.217404580000007</v>
      </c>
      <c r="E523" s="25">
        <v>171.53686886999998</v>
      </c>
      <c r="F523" s="25">
        <v>-98.200689859999997</v>
      </c>
      <c r="G523" s="25">
        <v>79.754316959999983</v>
      </c>
      <c r="H523" s="24">
        <f t="shared" si="588"/>
        <v>312.27811939000003</v>
      </c>
      <c r="I523" s="25">
        <v>76.235729079999999</v>
      </c>
      <c r="J523" s="25">
        <v>199.33004355000003</v>
      </c>
      <c r="K523" s="25">
        <v>-30.518036070000001</v>
      </c>
      <c r="L523" s="25">
        <v>67.230382829999996</v>
      </c>
      <c r="M523" s="24">
        <f t="shared" si="589"/>
        <v>304.02315685000002</v>
      </c>
      <c r="N523" s="25">
        <v>68.031380650000003</v>
      </c>
      <c r="O523" s="25">
        <v>235.9917762</v>
      </c>
      <c r="P523" s="20">
        <v>503</v>
      </c>
    </row>
    <row r="524" spans="1:16" ht="11.85" customHeight="1" x14ac:dyDescent="0.2">
      <c r="A524" s="18">
        <v>504</v>
      </c>
      <c r="B524" s="37" t="s">
        <v>163</v>
      </c>
      <c r="C524" s="24">
        <f t="shared" ref="C524:O524" si="590">SUM(C525,C526,C527)</f>
        <v>0</v>
      </c>
      <c r="D524" s="24">
        <f t="shared" si="590"/>
        <v>0</v>
      </c>
      <c r="E524" s="24">
        <f t="shared" si="590"/>
        <v>0</v>
      </c>
      <c r="F524" s="24">
        <f t="shared" si="590"/>
        <v>0</v>
      </c>
      <c r="G524" s="24">
        <f t="shared" si="590"/>
        <v>0</v>
      </c>
      <c r="H524" s="24">
        <f t="shared" si="590"/>
        <v>0</v>
      </c>
      <c r="I524" s="24">
        <f t="shared" si="590"/>
        <v>0</v>
      </c>
      <c r="J524" s="24">
        <f t="shared" si="590"/>
        <v>0</v>
      </c>
      <c r="K524" s="24">
        <f t="shared" si="590"/>
        <v>0</v>
      </c>
      <c r="L524" s="24">
        <f t="shared" si="590"/>
        <v>0</v>
      </c>
      <c r="M524" s="24">
        <f t="shared" si="590"/>
        <v>0</v>
      </c>
      <c r="N524" s="24">
        <f t="shared" si="590"/>
        <v>0</v>
      </c>
      <c r="O524" s="24">
        <f t="shared" si="590"/>
        <v>0</v>
      </c>
      <c r="P524" s="20">
        <v>504</v>
      </c>
    </row>
    <row r="525" spans="1:16" ht="11.85" customHeight="1" x14ac:dyDescent="0.2">
      <c r="A525" s="18">
        <v>505</v>
      </c>
      <c r="B525" s="31" t="s">
        <v>389</v>
      </c>
      <c r="C525" s="70" t="s">
        <v>14</v>
      </c>
      <c r="D525" s="28" t="s">
        <v>14</v>
      </c>
      <c r="E525" s="28" t="s">
        <v>14</v>
      </c>
      <c r="F525" s="28" t="s">
        <v>14</v>
      </c>
      <c r="G525" s="28" t="s">
        <v>14</v>
      </c>
      <c r="H525" s="70" t="s">
        <v>14</v>
      </c>
      <c r="I525" s="28" t="s">
        <v>14</v>
      </c>
      <c r="J525" s="28" t="s">
        <v>14</v>
      </c>
      <c r="K525" s="28" t="s">
        <v>14</v>
      </c>
      <c r="L525" s="28" t="s">
        <v>14</v>
      </c>
      <c r="M525" s="70" t="s">
        <v>14</v>
      </c>
      <c r="N525" s="28" t="s">
        <v>14</v>
      </c>
      <c r="O525" s="28" t="s">
        <v>14</v>
      </c>
      <c r="P525" s="20">
        <v>505</v>
      </c>
    </row>
    <row r="526" spans="1:16" ht="11.85" customHeight="1" x14ac:dyDescent="0.2">
      <c r="A526" s="18">
        <v>506</v>
      </c>
      <c r="B526" s="31" t="s">
        <v>390</v>
      </c>
      <c r="C526" s="70" t="s">
        <v>14</v>
      </c>
      <c r="D526" s="28" t="s">
        <v>14</v>
      </c>
      <c r="E526" s="28" t="s">
        <v>14</v>
      </c>
      <c r="F526" s="28" t="s">
        <v>14</v>
      </c>
      <c r="G526" s="28" t="s">
        <v>14</v>
      </c>
      <c r="H526" s="70" t="s">
        <v>14</v>
      </c>
      <c r="I526" s="28" t="s">
        <v>14</v>
      </c>
      <c r="J526" s="28" t="s">
        <v>14</v>
      </c>
      <c r="K526" s="28" t="s">
        <v>14</v>
      </c>
      <c r="L526" s="28" t="s">
        <v>14</v>
      </c>
      <c r="M526" s="70" t="s">
        <v>14</v>
      </c>
      <c r="N526" s="28" t="s">
        <v>14</v>
      </c>
      <c r="O526" s="28" t="s">
        <v>14</v>
      </c>
      <c r="P526" s="20">
        <v>506</v>
      </c>
    </row>
    <row r="527" spans="1:16" ht="11.85" customHeight="1" x14ac:dyDescent="0.2">
      <c r="A527" s="18">
        <v>507</v>
      </c>
      <c r="B527" s="31" t="s">
        <v>391</v>
      </c>
      <c r="C527" s="70" t="s">
        <v>14</v>
      </c>
      <c r="D527" s="28" t="s">
        <v>14</v>
      </c>
      <c r="E527" s="28" t="s">
        <v>14</v>
      </c>
      <c r="F527" s="28" t="s">
        <v>14</v>
      </c>
      <c r="G527" s="28" t="s">
        <v>14</v>
      </c>
      <c r="H527" s="70" t="s">
        <v>14</v>
      </c>
      <c r="I527" s="28" t="s">
        <v>14</v>
      </c>
      <c r="J527" s="28" t="s">
        <v>14</v>
      </c>
      <c r="K527" s="28" t="s">
        <v>14</v>
      </c>
      <c r="L527" s="28" t="s">
        <v>14</v>
      </c>
      <c r="M527" s="70" t="s">
        <v>14</v>
      </c>
      <c r="N527" s="28" t="s">
        <v>14</v>
      </c>
      <c r="O527" s="28" t="s">
        <v>14</v>
      </c>
      <c r="P527" s="20">
        <v>507</v>
      </c>
    </row>
    <row r="528" spans="1:16" ht="12" customHeight="1" x14ac:dyDescent="0.2">
      <c r="A528" s="18">
        <v>508</v>
      </c>
      <c r="B528" s="44" t="s">
        <v>164</v>
      </c>
      <c r="C528" s="24">
        <f t="shared" ref="C528:O528" si="591">SUM(C529,C530,C531)</f>
        <v>0</v>
      </c>
      <c r="D528" s="24">
        <f t="shared" si="591"/>
        <v>0</v>
      </c>
      <c r="E528" s="24">
        <f t="shared" si="591"/>
        <v>0</v>
      </c>
      <c r="F528" s="24">
        <f t="shared" si="591"/>
        <v>0</v>
      </c>
      <c r="G528" s="24">
        <f t="shared" si="591"/>
        <v>0</v>
      </c>
      <c r="H528" s="24">
        <f t="shared" si="591"/>
        <v>0</v>
      </c>
      <c r="I528" s="24">
        <f t="shared" si="591"/>
        <v>0</v>
      </c>
      <c r="J528" s="24">
        <f t="shared" si="591"/>
        <v>0</v>
      </c>
      <c r="K528" s="24">
        <f t="shared" si="591"/>
        <v>0</v>
      </c>
      <c r="L528" s="24">
        <f t="shared" si="591"/>
        <v>0</v>
      </c>
      <c r="M528" s="24">
        <f t="shared" si="591"/>
        <v>0</v>
      </c>
      <c r="N528" s="24">
        <f t="shared" si="591"/>
        <v>0</v>
      </c>
      <c r="O528" s="24">
        <f t="shared" si="591"/>
        <v>0</v>
      </c>
      <c r="P528" s="20">
        <v>508</v>
      </c>
    </row>
    <row r="529" spans="1:16" ht="23.45" customHeight="1" x14ac:dyDescent="0.2">
      <c r="A529" s="18">
        <v>509</v>
      </c>
      <c r="B529" s="57" t="s">
        <v>165</v>
      </c>
      <c r="C529" s="70" t="s">
        <v>14</v>
      </c>
      <c r="D529" s="28" t="s">
        <v>14</v>
      </c>
      <c r="E529" s="28" t="s">
        <v>14</v>
      </c>
      <c r="F529" s="28" t="s">
        <v>14</v>
      </c>
      <c r="G529" s="28" t="s">
        <v>14</v>
      </c>
      <c r="H529" s="70" t="s">
        <v>14</v>
      </c>
      <c r="I529" s="28" t="s">
        <v>14</v>
      </c>
      <c r="J529" s="28" t="s">
        <v>14</v>
      </c>
      <c r="K529" s="28" t="s">
        <v>14</v>
      </c>
      <c r="L529" s="28" t="s">
        <v>14</v>
      </c>
      <c r="M529" s="70" t="s">
        <v>14</v>
      </c>
      <c r="N529" s="28" t="s">
        <v>14</v>
      </c>
      <c r="O529" s="28" t="s">
        <v>14</v>
      </c>
      <c r="P529" s="20">
        <v>509</v>
      </c>
    </row>
    <row r="530" spans="1:16" ht="23.45" customHeight="1" x14ac:dyDescent="0.2">
      <c r="A530" s="18">
        <v>510</v>
      </c>
      <c r="B530" s="57" t="s">
        <v>166</v>
      </c>
      <c r="C530" s="70" t="s">
        <v>14</v>
      </c>
      <c r="D530" s="28" t="s">
        <v>14</v>
      </c>
      <c r="E530" s="28" t="s">
        <v>14</v>
      </c>
      <c r="F530" s="28" t="s">
        <v>14</v>
      </c>
      <c r="G530" s="28" t="s">
        <v>14</v>
      </c>
      <c r="H530" s="70" t="s">
        <v>14</v>
      </c>
      <c r="I530" s="28" t="s">
        <v>14</v>
      </c>
      <c r="J530" s="28" t="s">
        <v>14</v>
      </c>
      <c r="K530" s="28" t="s">
        <v>14</v>
      </c>
      <c r="L530" s="28" t="s">
        <v>14</v>
      </c>
      <c r="M530" s="70" t="s">
        <v>14</v>
      </c>
      <c r="N530" s="28" t="s">
        <v>14</v>
      </c>
      <c r="O530" s="28" t="s">
        <v>14</v>
      </c>
      <c r="P530" s="20">
        <v>510</v>
      </c>
    </row>
    <row r="531" spans="1:16" ht="11.85" customHeight="1" x14ac:dyDescent="0.2">
      <c r="A531" s="18">
        <v>511</v>
      </c>
      <c r="B531" s="31" t="s">
        <v>167</v>
      </c>
      <c r="C531" s="24">
        <f t="shared" ref="C531:O531" si="592">SUM(C532,C533,C534)</f>
        <v>0</v>
      </c>
      <c r="D531" s="24">
        <f t="shared" si="592"/>
        <v>0</v>
      </c>
      <c r="E531" s="24">
        <f t="shared" si="592"/>
        <v>0</v>
      </c>
      <c r="F531" s="24">
        <f t="shared" si="592"/>
        <v>0</v>
      </c>
      <c r="G531" s="24">
        <f t="shared" si="592"/>
        <v>0</v>
      </c>
      <c r="H531" s="24">
        <f t="shared" si="592"/>
        <v>0</v>
      </c>
      <c r="I531" s="24">
        <f t="shared" si="592"/>
        <v>0</v>
      </c>
      <c r="J531" s="24">
        <f t="shared" si="592"/>
        <v>0</v>
      </c>
      <c r="K531" s="24">
        <f t="shared" si="592"/>
        <v>0</v>
      </c>
      <c r="L531" s="24">
        <f t="shared" si="592"/>
        <v>0</v>
      </c>
      <c r="M531" s="24">
        <f t="shared" si="592"/>
        <v>0</v>
      </c>
      <c r="N531" s="24">
        <f t="shared" si="592"/>
        <v>0</v>
      </c>
      <c r="O531" s="24">
        <f t="shared" si="592"/>
        <v>0</v>
      </c>
      <c r="P531" s="20">
        <v>511</v>
      </c>
    </row>
    <row r="532" spans="1:16" ht="23.45" customHeight="1" x14ac:dyDescent="0.2">
      <c r="A532" s="18">
        <v>512</v>
      </c>
      <c r="B532" s="56" t="s">
        <v>392</v>
      </c>
      <c r="C532" s="70" t="s">
        <v>14</v>
      </c>
      <c r="D532" s="28" t="s">
        <v>14</v>
      </c>
      <c r="E532" s="28" t="s">
        <v>14</v>
      </c>
      <c r="F532" s="28" t="s">
        <v>14</v>
      </c>
      <c r="G532" s="28" t="s">
        <v>14</v>
      </c>
      <c r="H532" s="70" t="s">
        <v>14</v>
      </c>
      <c r="I532" s="28" t="s">
        <v>14</v>
      </c>
      <c r="J532" s="28" t="s">
        <v>14</v>
      </c>
      <c r="K532" s="28" t="s">
        <v>14</v>
      </c>
      <c r="L532" s="28" t="s">
        <v>14</v>
      </c>
      <c r="M532" s="70" t="s">
        <v>14</v>
      </c>
      <c r="N532" s="28" t="s">
        <v>14</v>
      </c>
      <c r="O532" s="28" t="s">
        <v>14</v>
      </c>
      <c r="P532" s="20">
        <v>512</v>
      </c>
    </row>
    <row r="533" spans="1:16" ht="23.45" customHeight="1" x14ac:dyDescent="0.2">
      <c r="A533" s="18">
        <v>513</v>
      </c>
      <c r="B533" s="56" t="s">
        <v>393</v>
      </c>
      <c r="C533" s="70" t="s">
        <v>14</v>
      </c>
      <c r="D533" s="28" t="s">
        <v>14</v>
      </c>
      <c r="E533" s="28" t="s">
        <v>14</v>
      </c>
      <c r="F533" s="28" t="s">
        <v>14</v>
      </c>
      <c r="G533" s="28" t="s">
        <v>14</v>
      </c>
      <c r="H533" s="70" t="s">
        <v>14</v>
      </c>
      <c r="I533" s="28" t="s">
        <v>14</v>
      </c>
      <c r="J533" s="28" t="s">
        <v>14</v>
      </c>
      <c r="K533" s="28" t="s">
        <v>14</v>
      </c>
      <c r="L533" s="28" t="s">
        <v>14</v>
      </c>
      <c r="M533" s="70" t="s">
        <v>14</v>
      </c>
      <c r="N533" s="28" t="s">
        <v>14</v>
      </c>
      <c r="O533" s="28" t="s">
        <v>14</v>
      </c>
      <c r="P533" s="20">
        <v>513</v>
      </c>
    </row>
    <row r="534" spans="1:16" ht="23.45" customHeight="1" x14ac:dyDescent="0.2">
      <c r="A534" s="18">
        <v>514</v>
      </c>
      <c r="B534" s="56" t="s">
        <v>394</v>
      </c>
      <c r="C534" s="70" t="s">
        <v>14</v>
      </c>
      <c r="D534" s="28" t="s">
        <v>14</v>
      </c>
      <c r="E534" s="28" t="s">
        <v>14</v>
      </c>
      <c r="F534" s="28" t="s">
        <v>14</v>
      </c>
      <c r="G534" s="28" t="s">
        <v>14</v>
      </c>
      <c r="H534" s="70" t="s">
        <v>14</v>
      </c>
      <c r="I534" s="28" t="s">
        <v>14</v>
      </c>
      <c r="J534" s="28" t="s">
        <v>14</v>
      </c>
      <c r="K534" s="28" t="s">
        <v>14</v>
      </c>
      <c r="L534" s="28" t="s">
        <v>14</v>
      </c>
      <c r="M534" s="70" t="s">
        <v>14</v>
      </c>
      <c r="N534" s="28" t="s">
        <v>14</v>
      </c>
      <c r="O534" s="28" t="s">
        <v>14</v>
      </c>
      <c r="P534" s="20">
        <v>514</v>
      </c>
    </row>
    <row r="535" spans="1:16" ht="11.85" customHeight="1" x14ac:dyDescent="0.2">
      <c r="A535" s="18">
        <v>515</v>
      </c>
      <c r="B535" s="26" t="s">
        <v>151</v>
      </c>
      <c r="C535" s="27">
        <f t="shared" ref="C535:O535" si="593">SUM(C536,C547)</f>
        <v>2997.0598501199997</v>
      </c>
      <c r="D535" s="27">
        <f t="shared" si="593"/>
        <v>627.3286800699999</v>
      </c>
      <c r="E535" s="27">
        <f t="shared" si="593"/>
        <v>1042.6172239699999</v>
      </c>
      <c r="F535" s="27">
        <f t="shared" si="593"/>
        <v>613.77299419999997</v>
      </c>
      <c r="G535" s="27">
        <f t="shared" si="593"/>
        <v>713.34095187999992</v>
      </c>
      <c r="H535" s="27">
        <f t="shared" si="593"/>
        <v>2326.8395127200001</v>
      </c>
      <c r="I535" s="27">
        <f t="shared" si="593"/>
        <v>720.52013744999999</v>
      </c>
      <c r="J535" s="27">
        <f t="shared" si="593"/>
        <v>862.53543013000012</v>
      </c>
      <c r="K535" s="27">
        <f t="shared" si="593"/>
        <v>-102.55343447999985</v>
      </c>
      <c r="L535" s="27">
        <f t="shared" si="593"/>
        <v>846.33737961999998</v>
      </c>
      <c r="M535" s="27">
        <f t="shared" si="593"/>
        <v>1914.3353480599999</v>
      </c>
      <c r="N535" s="27">
        <f t="shared" si="593"/>
        <v>946.43783934999988</v>
      </c>
      <c r="O535" s="27">
        <f t="shared" si="593"/>
        <v>967.89750871000001</v>
      </c>
      <c r="P535" s="20">
        <v>515</v>
      </c>
    </row>
    <row r="536" spans="1:16" ht="11.85" customHeight="1" x14ac:dyDescent="0.2">
      <c r="A536" s="18">
        <v>516</v>
      </c>
      <c r="B536" s="41" t="s">
        <v>153</v>
      </c>
      <c r="C536" s="27">
        <f t="shared" ref="C536:O536" si="594">SUM(C537,C544)</f>
        <v>1723.9741314399996</v>
      </c>
      <c r="D536" s="27">
        <f t="shared" si="594"/>
        <v>382.98689124999993</v>
      </c>
      <c r="E536" s="27">
        <f t="shared" si="594"/>
        <v>519.32247820999999</v>
      </c>
      <c r="F536" s="27">
        <f t="shared" si="594"/>
        <v>361.41587512000001</v>
      </c>
      <c r="G536" s="27">
        <f t="shared" si="594"/>
        <v>460.24888685999997</v>
      </c>
      <c r="H536" s="27">
        <f t="shared" si="594"/>
        <v>949.7462810100003</v>
      </c>
      <c r="I536" s="27">
        <f t="shared" si="594"/>
        <v>567.89658567000004</v>
      </c>
      <c r="J536" s="27">
        <f t="shared" si="594"/>
        <v>361.65596160000001</v>
      </c>
      <c r="K536" s="27">
        <f t="shared" si="594"/>
        <v>-408.13001050999986</v>
      </c>
      <c r="L536" s="27">
        <f t="shared" si="594"/>
        <v>428.32374425</v>
      </c>
      <c r="M536" s="27">
        <f t="shared" si="594"/>
        <v>1086.61512167</v>
      </c>
      <c r="N536" s="27">
        <f t="shared" si="594"/>
        <v>598.04260265999994</v>
      </c>
      <c r="O536" s="27">
        <f t="shared" si="594"/>
        <v>488.57251901000001</v>
      </c>
      <c r="P536" s="20">
        <v>516</v>
      </c>
    </row>
    <row r="537" spans="1:16" ht="11.85" customHeight="1" x14ac:dyDescent="0.2">
      <c r="A537" s="18">
        <v>517</v>
      </c>
      <c r="B537" s="37" t="s">
        <v>154</v>
      </c>
      <c r="C537" s="24">
        <f t="shared" ref="C537:O537" si="595">SUM(C538,C539,C540)</f>
        <v>87.002137969999993</v>
      </c>
      <c r="D537" s="24">
        <f t="shared" si="595"/>
        <v>-41.319411000000002</v>
      </c>
      <c r="E537" s="24">
        <f t="shared" si="595"/>
        <v>-5.3010943700000013</v>
      </c>
      <c r="F537" s="24">
        <f t="shared" si="595"/>
        <v>-36.541185409999997</v>
      </c>
      <c r="G537" s="24">
        <f t="shared" si="595"/>
        <v>170.16382874999999</v>
      </c>
      <c r="H537" s="24">
        <f t="shared" si="595"/>
        <v>-28.634222379999983</v>
      </c>
      <c r="I537" s="24">
        <f t="shared" si="595"/>
        <v>-8.8005472400000002</v>
      </c>
      <c r="J537" s="24">
        <f t="shared" si="595"/>
        <v>6.6751613099999991</v>
      </c>
      <c r="K537" s="24">
        <f t="shared" si="595"/>
        <v>-131.15507418999999</v>
      </c>
      <c r="L537" s="24">
        <f t="shared" si="595"/>
        <v>104.64623774</v>
      </c>
      <c r="M537" s="24">
        <f t="shared" si="595"/>
        <v>5.7087025899999997</v>
      </c>
      <c r="N537" s="24">
        <f t="shared" si="595"/>
        <v>12.989136629999999</v>
      </c>
      <c r="O537" s="24">
        <f t="shared" si="595"/>
        <v>-7.2804340399999994</v>
      </c>
      <c r="P537" s="20">
        <v>517</v>
      </c>
    </row>
    <row r="538" spans="1:16" ht="11.85" customHeight="1" x14ac:dyDescent="0.2">
      <c r="A538" s="18">
        <v>518</v>
      </c>
      <c r="B538" s="38" t="s">
        <v>155</v>
      </c>
      <c r="C538" s="24">
        <f t="shared" ref="C538:C539" si="596">SUM(D538,E538,F538,G538)</f>
        <v>87.002137969999993</v>
      </c>
      <c r="D538" s="25">
        <v>-41.319411000000002</v>
      </c>
      <c r="E538" s="25">
        <v>-5.3010943700000013</v>
      </c>
      <c r="F538" s="25">
        <v>-36.541185409999997</v>
      </c>
      <c r="G538" s="25">
        <v>170.16382874999999</v>
      </c>
      <c r="H538" s="24">
        <f t="shared" ref="H538:H539" si="597">SUM(I538,J538,K538,L538)</f>
        <v>-28.634222379999983</v>
      </c>
      <c r="I538" s="25">
        <v>-8.8005472400000002</v>
      </c>
      <c r="J538" s="25">
        <v>6.6751613099999991</v>
      </c>
      <c r="K538" s="25">
        <v>-131.15507418999999</v>
      </c>
      <c r="L538" s="25">
        <v>104.64623774</v>
      </c>
      <c r="M538" s="24">
        <f t="shared" ref="M538:M539" si="598">SUM(N538,O538)</f>
        <v>5.7087025899999997</v>
      </c>
      <c r="N538" s="25">
        <v>12.989136629999999</v>
      </c>
      <c r="O538" s="25">
        <v>-7.2804340399999994</v>
      </c>
      <c r="P538" s="20">
        <v>518</v>
      </c>
    </row>
    <row r="539" spans="1:16" ht="24" customHeight="1" x14ac:dyDescent="0.2">
      <c r="A539" s="18">
        <v>519</v>
      </c>
      <c r="B539" s="62" t="s">
        <v>156</v>
      </c>
      <c r="C539" s="24">
        <f t="shared" si="596"/>
        <v>0</v>
      </c>
      <c r="D539" s="25">
        <v>0</v>
      </c>
      <c r="E539" s="25">
        <v>0</v>
      </c>
      <c r="F539" s="25">
        <v>0</v>
      </c>
      <c r="G539" s="25">
        <v>0</v>
      </c>
      <c r="H539" s="24">
        <f t="shared" si="597"/>
        <v>0</v>
      </c>
      <c r="I539" s="25">
        <v>0</v>
      </c>
      <c r="J539" s="25">
        <v>0</v>
      </c>
      <c r="K539" s="25">
        <v>0</v>
      </c>
      <c r="L539" s="25">
        <v>0</v>
      </c>
      <c r="M539" s="24">
        <f t="shared" si="598"/>
        <v>0</v>
      </c>
      <c r="N539" s="25">
        <v>0</v>
      </c>
      <c r="O539" s="25">
        <v>0</v>
      </c>
      <c r="P539" s="20">
        <v>519</v>
      </c>
    </row>
    <row r="540" spans="1:16" ht="11.85" customHeight="1" x14ac:dyDescent="0.2">
      <c r="A540" s="18">
        <v>520</v>
      </c>
      <c r="B540" s="38" t="s">
        <v>157</v>
      </c>
      <c r="C540" s="24">
        <f t="shared" ref="C540:O540" si="599">SUM(C541,C542,C543)</f>
        <v>0</v>
      </c>
      <c r="D540" s="24">
        <f t="shared" si="599"/>
        <v>0</v>
      </c>
      <c r="E540" s="24">
        <f t="shared" si="599"/>
        <v>0</v>
      </c>
      <c r="F540" s="24">
        <f t="shared" si="599"/>
        <v>0</v>
      </c>
      <c r="G540" s="24">
        <f t="shared" si="599"/>
        <v>0</v>
      </c>
      <c r="H540" s="24">
        <f t="shared" si="599"/>
        <v>0</v>
      </c>
      <c r="I540" s="24">
        <f t="shared" si="599"/>
        <v>0</v>
      </c>
      <c r="J540" s="24">
        <f t="shared" si="599"/>
        <v>0</v>
      </c>
      <c r="K540" s="24">
        <f t="shared" si="599"/>
        <v>0</v>
      </c>
      <c r="L540" s="24">
        <f t="shared" si="599"/>
        <v>0</v>
      </c>
      <c r="M540" s="24">
        <f t="shared" si="599"/>
        <v>0</v>
      </c>
      <c r="N540" s="24">
        <f t="shared" si="599"/>
        <v>0</v>
      </c>
      <c r="O540" s="24">
        <f t="shared" si="599"/>
        <v>0</v>
      </c>
      <c r="P540" s="20">
        <v>520</v>
      </c>
    </row>
    <row r="541" spans="1:16" ht="11.85" customHeight="1" x14ac:dyDescent="0.2">
      <c r="A541" s="18">
        <v>521</v>
      </c>
      <c r="B541" s="31" t="s">
        <v>386</v>
      </c>
      <c r="C541" s="70" t="s">
        <v>14</v>
      </c>
      <c r="D541" s="28" t="s">
        <v>14</v>
      </c>
      <c r="E541" s="28" t="s">
        <v>14</v>
      </c>
      <c r="F541" s="28" t="s">
        <v>14</v>
      </c>
      <c r="G541" s="28" t="s">
        <v>14</v>
      </c>
      <c r="H541" s="70" t="s">
        <v>14</v>
      </c>
      <c r="I541" s="28" t="s">
        <v>14</v>
      </c>
      <c r="J541" s="28" t="s">
        <v>14</v>
      </c>
      <c r="K541" s="28" t="s">
        <v>14</v>
      </c>
      <c r="L541" s="28" t="s">
        <v>14</v>
      </c>
      <c r="M541" s="70" t="s">
        <v>14</v>
      </c>
      <c r="N541" s="28" t="s">
        <v>14</v>
      </c>
      <c r="O541" s="28" t="s">
        <v>14</v>
      </c>
      <c r="P541" s="20">
        <v>521</v>
      </c>
    </row>
    <row r="542" spans="1:16" ht="23.45" customHeight="1" x14ac:dyDescent="0.2">
      <c r="A542" s="18">
        <v>522</v>
      </c>
      <c r="B542" s="57" t="s">
        <v>387</v>
      </c>
      <c r="C542" s="70" t="s">
        <v>14</v>
      </c>
      <c r="D542" s="28" t="s">
        <v>14</v>
      </c>
      <c r="E542" s="28" t="s">
        <v>14</v>
      </c>
      <c r="F542" s="28" t="s">
        <v>14</v>
      </c>
      <c r="G542" s="28" t="s">
        <v>14</v>
      </c>
      <c r="H542" s="70" t="s">
        <v>14</v>
      </c>
      <c r="I542" s="28" t="s">
        <v>14</v>
      </c>
      <c r="J542" s="28" t="s">
        <v>14</v>
      </c>
      <c r="K542" s="28" t="s">
        <v>14</v>
      </c>
      <c r="L542" s="28" t="s">
        <v>14</v>
      </c>
      <c r="M542" s="70" t="s">
        <v>14</v>
      </c>
      <c r="N542" s="28" t="s">
        <v>14</v>
      </c>
      <c r="O542" s="28" t="s">
        <v>14</v>
      </c>
      <c r="P542" s="20">
        <v>522</v>
      </c>
    </row>
    <row r="543" spans="1:16" ht="23.45" customHeight="1" x14ac:dyDescent="0.2">
      <c r="A543" s="18">
        <v>523</v>
      </c>
      <c r="B543" s="57" t="s">
        <v>388</v>
      </c>
      <c r="C543" s="70" t="s">
        <v>14</v>
      </c>
      <c r="D543" s="28" t="s">
        <v>14</v>
      </c>
      <c r="E543" s="28" t="s">
        <v>14</v>
      </c>
      <c r="F543" s="28" t="s">
        <v>14</v>
      </c>
      <c r="G543" s="28" t="s">
        <v>14</v>
      </c>
      <c r="H543" s="70" t="s">
        <v>14</v>
      </c>
      <c r="I543" s="28" t="s">
        <v>14</v>
      </c>
      <c r="J543" s="28" t="s">
        <v>14</v>
      </c>
      <c r="K543" s="28" t="s">
        <v>14</v>
      </c>
      <c r="L543" s="28" t="s">
        <v>14</v>
      </c>
      <c r="M543" s="70" t="s">
        <v>14</v>
      </c>
      <c r="N543" s="28" t="s">
        <v>14</v>
      </c>
      <c r="O543" s="28" t="s">
        <v>14</v>
      </c>
      <c r="P543" s="20">
        <v>523</v>
      </c>
    </row>
    <row r="544" spans="1:16" ht="11.85" customHeight="1" x14ac:dyDescent="0.2">
      <c r="A544" s="18">
        <v>524</v>
      </c>
      <c r="B544" s="37" t="s">
        <v>158</v>
      </c>
      <c r="C544" s="24">
        <f t="shared" ref="C544" si="600">SUM(D544,E544,F544,G544)</f>
        <v>1636.9719934699997</v>
      </c>
      <c r="D544" s="25">
        <v>424.30630224999993</v>
      </c>
      <c r="E544" s="25">
        <v>524.62357257999997</v>
      </c>
      <c r="F544" s="25">
        <v>397.95706052999998</v>
      </c>
      <c r="G544" s="25">
        <v>290.08505810999998</v>
      </c>
      <c r="H544" s="24">
        <f t="shared" ref="H544" si="601">SUM(I544,J544,K544,L544)</f>
        <v>978.38050339000029</v>
      </c>
      <c r="I544" s="25">
        <v>576.69713291000005</v>
      </c>
      <c r="J544" s="25">
        <v>354.98080028999999</v>
      </c>
      <c r="K544" s="25">
        <v>-276.97493631999987</v>
      </c>
      <c r="L544" s="25">
        <v>323.67750651</v>
      </c>
      <c r="M544" s="24">
        <f>SUM(N544,O544)</f>
        <v>1080.90641908</v>
      </c>
      <c r="N544" s="25">
        <v>585.05346602999998</v>
      </c>
      <c r="O544" s="25">
        <v>495.85295305</v>
      </c>
      <c r="P544" s="20">
        <v>524</v>
      </c>
    </row>
    <row r="545" spans="1:16" ht="23.45" customHeight="1" x14ac:dyDescent="0.2">
      <c r="A545" s="18">
        <v>525</v>
      </c>
      <c r="B545" s="63" t="s">
        <v>159</v>
      </c>
      <c r="C545" s="70" t="s">
        <v>14</v>
      </c>
      <c r="D545" s="28" t="s">
        <v>14</v>
      </c>
      <c r="E545" s="28" t="s">
        <v>14</v>
      </c>
      <c r="F545" s="28" t="s">
        <v>14</v>
      </c>
      <c r="G545" s="28" t="s">
        <v>14</v>
      </c>
      <c r="H545" s="70" t="s">
        <v>14</v>
      </c>
      <c r="I545" s="28" t="s">
        <v>14</v>
      </c>
      <c r="J545" s="28" t="s">
        <v>14</v>
      </c>
      <c r="K545" s="28" t="s">
        <v>14</v>
      </c>
      <c r="L545" s="28" t="s">
        <v>14</v>
      </c>
      <c r="M545" s="70" t="s">
        <v>14</v>
      </c>
      <c r="N545" s="28" t="s">
        <v>14</v>
      </c>
      <c r="O545" s="28" t="s">
        <v>14</v>
      </c>
      <c r="P545" s="20">
        <v>525</v>
      </c>
    </row>
    <row r="546" spans="1:16" ht="23.45" customHeight="1" x14ac:dyDescent="0.2">
      <c r="A546" s="18">
        <v>526</v>
      </c>
      <c r="B546" s="63" t="s">
        <v>160</v>
      </c>
      <c r="C546" s="70" t="s">
        <v>14</v>
      </c>
      <c r="D546" s="28" t="s">
        <v>14</v>
      </c>
      <c r="E546" s="28" t="s">
        <v>14</v>
      </c>
      <c r="F546" s="28" t="s">
        <v>14</v>
      </c>
      <c r="G546" s="28" t="s">
        <v>14</v>
      </c>
      <c r="H546" s="70" t="s">
        <v>14</v>
      </c>
      <c r="I546" s="28" t="s">
        <v>14</v>
      </c>
      <c r="J546" s="28" t="s">
        <v>14</v>
      </c>
      <c r="K546" s="28" t="s">
        <v>14</v>
      </c>
      <c r="L546" s="28" t="s">
        <v>14</v>
      </c>
      <c r="M546" s="70" t="s">
        <v>14</v>
      </c>
      <c r="N546" s="28" t="s">
        <v>14</v>
      </c>
      <c r="O546" s="28" t="s">
        <v>14</v>
      </c>
      <c r="P546" s="20">
        <v>526</v>
      </c>
    </row>
    <row r="547" spans="1:16" ht="11.85" customHeight="1" x14ac:dyDescent="0.2">
      <c r="A547" s="18">
        <v>527</v>
      </c>
      <c r="B547" s="41" t="s">
        <v>161</v>
      </c>
      <c r="C547" s="27">
        <f t="shared" ref="C547:O547" si="602">SUM(C548,C549,C550)</f>
        <v>1273.0857186800001</v>
      </c>
      <c r="D547" s="27">
        <f t="shared" si="602"/>
        <v>244.34178882</v>
      </c>
      <c r="E547" s="27">
        <f t="shared" si="602"/>
        <v>523.29474576000007</v>
      </c>
      <c r="F547" s="27">
        <f t="shared" si="602"/>
        <v>252.35711907999996</v>
      </c>
      <c r="G547" s="27">
        <f t="shared" si="602"/>
        <v>253.09206501999998</v>
      </c>
      <c r="H547" s="27">
        <f t="shared" si="602"/>
        <v>1377.0932317100001</v>
      </c>
      <c r="I547" s="27">
        <f t="shared" si="602"/>
        <v>152.62355178000001</v>
      </c>
      <c r="J547" s="27">
        <f t="shared" si="602"/>
        <v>500.87946853000005</v>
      </c>
      <c r="K547" s="27">
        <f t="shared" si="602"/>
        <v>305.57657603000001</v>
      </c>
      <c r="L547" s="27">
        <f t="shared" si="602"/>
        <v>418.01363536999997</v>
      </c>
      <c r="M547" s="27">
        <f t="shared" si="602"/>
        <v>827.72022638999999</v>
      </c>
      <c r="N547" s="27">
        <f t="shared" si="602"/>
        <v>348.39523668999999</v>
      </c>
      <c r="O547" s="27">
        <f t="shared" si="602"/>
        <v>479.3249897</v>
      </c>
      <c r="P547" s="20">
        <v>527</v>
      </c>
    </row>
    <row r="548" spans="1:16" ht="23.45" customHeight="1" x14ac:dyDescent="0.2">
      <c r="A548" s="18">
        <v>528</v>
      </c>
      <c r="B548" s="63" t="s">
        <v>162</v>
      </c>
      <c r="C548" s="24">
        <f t="shared" ref="C548:C549" si="603">SUM(D548,E548,F548,G548)</f>
        <v>1273.0857186800001</v>
      </c>
      <c r="D548" s="25">
        <v>244.34178882</v>
      </c>
      <c r="E548" s="25">
        <v>523.29474576000007</v>
      </c>
      <c r="F548" s="25">
        <v>252.35711907999996</v>
      </c>
      <c r="G548" s="25">
        <v>253.09206501999998</v>
      </c>
      <c r="H548" s="24">
        <f t="shared" ref="H548:H549" si="604">SUM(I548,J548,K548,L548)</f>
        <v>1377.0932317100001</v>
      </c>
      <c r="I548" s="25">
        <v>152.62355178000001</v>
      </c>
      <c r="J548" s="25">
        <v>500.87946853000005</v>
      </c>
      <c r="K548" s="25">
        <v>305.57657603000001</v>
      </c>
      <c r="L548" s="25">
        <v>418.01363536999997</v>
      </c>
      <c r="M548" s="24">
        <f t="shared" ref="M548:M549" si="605">SUM(N548,O548)</f>
        <v>827.72022638999999</v>
      </c>
      <c r="N548" s="25">
        <v>348.39523668999999</v>
      </c>
      <c r="O548" s="25">
        <v>479.3249897</v>
      </c>
      <c r="P548" s="20">
        <v>528</v>
      </c>
    </row>
    <row r="549" spans="1:16" ht="23.45" customHeight="1" x14ac:dyDescent="0.2">
      <c r="A549" s="18">
        <v>529</v>
      </c>
      <c r="B549" s="63" t="s">
        <v>343</v>
      </c>
      <c r="C549" s="24">
        <f t="shared" si="603"/>
        <v>0</v>
      </c>
      <c r="D549" s="25">
        <v>0</v>
      </c>
      <c r="E549" s="25">
        <v>0</v>
      </c>
      <c r="F549" s="25">
        <v>0</v>
      </c>
      <c r="G549" s="25">
        <v>0</v>
      </c>
      <c r="H549" s="24">
        <f t="shared" si="604"/>
        <v>0</v>
      </c>
      <c r="I549" s="25">
        <v>0</v>
      </c>
      <c r="J549" s="25">
        <v>0</v>
      </c>
      <c r="K549" s="25">
        <v>0</v>
      </c>
      <c r="L549" s="25">
        <v>0</v>
      </c>
      <c r="M549" s="24">
        <f t="shared" si="605"/>
        <v>0</v>
      </c>
      <c r="N549" s="25">
        <v>0</v>
      </c>
      <c r="O549" s="25">
        <v>0</v>
      </c>
      <c r="P549" s="20">
        <v>529</v>
      </c>
    </row>
    <row r="550" spans="1:16" ht="11.85" customHeight="1" x14ac:dyDescent="0.2">
      <c r="A550" s="18">
        <v>530</v>
      </c>
      <c r="B550" s="37" t="s">
        <v>163</v>
      </c>
      <c r="C550" s="24">
        <f t="shared" ref="C550:O550" si="606">SUM(C551,C552,C553)</f>
        <v>0</v>
      </c>
      <c r="D550" s="24">
        <f t="shared" si="606"/>
        <v>0</v>
      </c>
      <c r="E550" s="24">
        <f t="shared" si="606"/>
        <v>0</v>
      </c>
      <c r="F550" s="24">
        <f t="shared" si="606"/>
        <v>0</v>
      </c>
      <c r="G550" s="24">
        <f t="shared" si="606"/>
        <v>0</v>
      </c>
      <c r="H550" s="24">
        <f t="shared" si="606"/>
        <v>0</v>
      </c>
      <c r="I550" s="24">
        <f t="shared" si="606"/>
        <v>0</v>
      </c>
      <c r="J550" s="24">
        <f t="shared" si="606"/>
        <v>0</v>
      </c>
      <c r="K550" s="24">
        <f t="shared" si="606"/>
        <v>0</v>
      </c>
      <c r="L550" s="24">
        <f t="shared" si="606"/>
        <v>0</v>
      </c>
      <c r="M550" s="24">
        <f t="shared" si="606"/>
        <v>0</v>
      </c>
      <c r="N550" s="24">
        <f t="shared" si="606"/>
        <v>0</v>
      </c>
      <c r="O550" s="24">
        <f t="shared" si="606"/>
        <v>0</v>
      </c>
      <c r="P550" s="20">
        <v>530</v>
      </c>
    </row>
    <row r="551" spans="1:16" ht="11.85" customHeight="1" x14ac:dyDescent="0.2">
      <c r="A551" s="18">
        <v>531</v>
      </c>
      <c r="B551" s="31" t="s">
        <v>389</v>
      </c>
      <c r="C551" s="70" t="s">
        <v>14</v>
      </c>
      <c r="D551" s="28" t="s">
        <v>14</v>
      </c>
      <c r="E551" s="28" t="s">
        <v>14</v>
      </c>
      <c r="F551" s="28" t="s">
        <v>14</v>
      </c>
      <c r="G551" s="28" t="s">
        <v>14</v>
      </c>
      <c r="H551" s="70" t="s">
        <v>14</v>
      </c>
      <c r="I551" s="28" t="s">
        <v>14</v>
      </c>
      <c r="J551" s="28" t="s">
        <v>14</v>
      </c>
      <c r="K551" s="28" t="s">
        <v>14</v>
      </c>
      <c r="L551" s="28" t="s">
        <v>14</v>
      </c>
      <c r="M551" s="70" t="s">
        <v>14</v>
      </c>
      <c r="N551" s="28" t="s">
        <v>14</v>
      </c>
      <c r="O551" s="28" t="s">
        <v>14</v>
      </c>
      <c r="P551" s="20">
        <v>531</v>
      </c>
    </row>
    <row r="552" spans="1:16" ht="11.85" customHeight="1" x14ac:dyDescent="0.2">
      <c r="A552" s="18">
        <v>532</v>
      </c>
      <c r="B552" s="31" t="s">
        <v>390</v>
      </c>
      <c r="C552" s="70" t="s">
        <v>14</v>
      </c>
      <c r="D552" s="28" t="s">
        <v>14</v>
      </c>
      <c r="E552" s="28" t="s">
        <v>14</v>
      </c>
      <c r="F552" s="28" t="s">
        <v>14</v>
      </c>
      <c r="G552" s="28" t="s">
        <v>14</v>
      </c>
      <c r="H552" s="70" t="s">
        <v>14</v>
      </c>
      <c r="I552" s="28" t="s">
        <v>14</v>
      </c>
      <c r="J552" s="28" t="s">
        <v>14</v>
      </c>
      <c r="K552" s="28" t="s">
        <v>14</v>
      </c>
      <c r="L552" s="28" t="s">
        <v>14</v>
      </c>
      <c r="M552" s="70" t="s">
        <v>14</v>
      </c>
      <c r="N552" s="28" t="s">
        <v>14</v>
      </c>
      <c r="O552" s="28" t="s">
        <v>14</v>
      </c>
      <c r="P552" s="20">
        <v>532</v>
      </c>
    </row>
    <row r="553" spans="1:16" ht="11.85" customHeight="1" x14ac:dyDescent="0.2">
      <c r="A553" s="18">
        <v>533</v>
      </c>
      <c r="B553" s="31" t="s">
        <v>391</v>
      </c>
      <c r="C553" s="70" t="s">
        <v>14</v>
      </c>
      <c r="D553" s="28" t="s">
        <v>14</v>
      </c>
      <c r="E553" s="28" t="s">
        <v>14</v>
      </c>
      <c r="F553" s="28" t="s">
        <v>14</v>
      </c>
      <c r="G553" s="28" t="s">
        <v>14</v>
      </c>
      <c r="H553" s="70" t="s">
        <v>14</v>
      </c>
      <c r="I553" s="28" t="s">
        <v>14</v>
      </c>
      <c r="J553" s="28" t="s">
        <v>14</v>
      </c>
      <c r="K553" s="28" t="s">
        <v>14</v>
      </c>
      <c r="L553" s="28" t="s">
        <v>14</v>
      </c>
      <c r="M553" s="70" t="s">
        <v>14</v>
      </c>
      <c r="N553" s="28" t="s">
        <v>14</v>
      </c>
      <c r="O553" s="28" t="s">
        <v>14</v>
      </c>
      <c r="P553" s="20">
        <v>533</v>
      </c>
    </row>
    <row r="554" spans="1:16" ht="12" customHeight="1" x14ac:dyDescent="0.2">
      <c r="A554" s="18"/>
      <c r="B554" s="45" t="s">
        <v>403</v>
      </c>
      <c r="C554" s="70"/>
      <c r="D554" s="28"/>
      <c r="E554" s="28"/>
      <c r="F554" s="28"/>
      <c r="G554" s="28"/>
      <c r="H554" s="70"/>
      <c r="I554" s="28"/>
      <c r="J554" s="28"/>
      <c r="K554" s="28"/>
      <c r="L554" s="28"/>
      <c r="M554" s="70"/>
      <c r="N554" s="28"/>
      <c r="O554" s="28"/>
      <c r="P554" s="20"/>
    </row>
    <row r="555" spans="1:16" ht="12.4" customHeight="1" x14ac:dyDescent="0.2">
      <c r="A555" s="18">
        <v>534</v>
      </c>
      <c r="B555" s="44" t="s">
        <v>164</v>
      </c>
      <c r="C555" s="24">
        <f t="shared" ref="C555:O555" si="607">SUM(C556,C557,C558)</f>
        <v>0</v>
      </c>
      <c r="D555" s="24">
        <f t="shared" si="607"/>
        <v>0</v>
      </c>
      <c r="E555" s="24">
        <f t="shared" si="607"/>
        <v>0</v>
      </c>
      <c r="F555" s="24">
        <f t="shared" si="607"/>
        <v>0</v>
      </c>
      <c r="G555" s="24">
        <f t="shared" si="607"/>
        <v>0</v>
      </c>
      <c r="H555" s="24">
        <f t="shared" si="607"/>
        <v>0</v>
      </c>
      <c r="I555" s="24">
        <f t="shared" si="607"/>
        <v>0</v>
      </c>
      <c r="J555" s="24">
        <f t="shared" si="607"/>
        <v>0</v>
      </c>
      <c r="K555" s="24">
        <f t="shared" si="607"/>
        <v>0</v>
      </c>
      <c r="L555" s="24">
        <f t="shared" si="607"/>
        <v>0</v>
      </c>
      <c r="M555" s="24">
        <f t="shared" si="607"/>
        <v>0</v>
      </c>
      <c r="N555" s="24">
        <f t="shared" si="607"/>
        <v>0</v>
      </c>
      <c r="O555" s="24">
        <f t="shared" si="607"/>
        <v>0</v>
      </c>
      <c r="P555" s="20">
        <v>534</v>
      </c>
    </row>
    <row r="556" spans="1:16" ht="24" customHeight="1" x14ac:dyDescent="0.2">
      <c r="A556" s="18">
        <v>535</v>
      </c>
      <c r="B556" s="57" t="s">
        <v>165</v>
      </c>
      <c r="C556" s="70" t="s">
        <v>14</v>
      </c>
      <c r="D556" s="28" t="s">
        <v>14</v>
      </c>
      <c r="E556" s="28" t="s">
        <v>14</v>
      </c>
      <c r="F556" s="28" t="s">
        <v>14</v>
      </c>
      <c r="G556" s="28" t="s">
        <v>14</v>
      </c>
      <c r="H556" s="70" t="s">
        <v>14</v>
      </c>
      <c r="I556" s="28" t="s">
        <v>14</v>
      </c>
      <c r="J556" s="28" t="s">
        <v>14</v>
      </c>
      <c r="K556" s="28" t="s">
        <v>14</v>
      </c>
      <c r="L556" s="28" t="s">
        <v>14</v>
      </c>
      <c r="M556" s="70" t="s">
        <v>14</v>
      </c>
      <c r="N556" s="28" t="s">
        <v>14</v>
      </c>
      <c r="O556" s="28" t="s">
        <v>14</v>
      </c>
      <c r="P556" s="20">
        <v>535</v>
      </c>
    </row>
    <row r="557" spans="1:16" ht="24" customHeight="1" x14ac:dyDescent="0.2">
      <c r="A557" s="18">
        <v>536</v>
      </c>
      <c r="B557" s="57" t="s">
        <v>166</v>
      </c>
      <c r="C557" s="70" t="s">
        <v>14</v>
      </c>
      <c r="D557" s="28" t="s">
        <v>14</v>
      </c>
      <c r="E557" s="28" t="s">
        <v>14</v>
      </c>
      <c r="F557" s="28" t="s">
        <v>14</v>
      </c>
      <c r="G557" s="28" t="s">
        <v>14</v>
      </c>
      <c r="H557" s="70" t="s">
        <v>14</v>
      </c>
      <c r="I557" s="28" t="s">
        <v>14</v>
      </c>
      <c r="J557" s="28" t="s">
        <v>14</v>
      </c>
      <c r="K557" s="28" t="s">
        <v>14</v>
      </c>
      <c r="L557" s="28" t="s">
        <v>14</v>
      </c>
      <c r="M557" s="70" t="s">
        <v>14</v>
      </c>
      <c r="N557" s="28" t="s">
        <v>14</v>
      </c>
      <c r="O557" s="28" t="s">
        <v>14</v>
      </c>
      <c r="P557" s="20">
        <v>536</v>
      </c>
    </row>
    <row r="558" spans="1:16" ht="12.4" customHeight="1" x14ac:dyDescent="0.2">
      <c r="A558" s="18">
        <v>537</v>
      </c>
      <c r="B558" s="31" t="s">
        <v>167</v>
      </c>
      <c r="C558" s="24">
        <f t="shared" ref="C558:O558" si="608">SUM(C559,C560,C561)</f>
        <v>0</v>
      </c>
      <c r="D558" s="24">
        <f t="shared" si="608"/>
        <v>0</v>
      </c>
      <c r="E558" s="24">
        <f t="shared" si="608"/>
        <v>0</v>
      </c>
      <c r="F558" s="24">
        <f t="shared" si="608"/>
        <v>0</v>
      </c>
      <c r="G558" s="24">
        <f t="shared" si="608"/>
        <v>0</v>
      </c>
      <c r="H558" s="24">
        <f t="shared" si="608"/>
        <v>0</v>
      </c>
      <c r="I558" s="24">
        <f t="shared" si="608"/>
        <v>0</v>
      </c>
      <c r="J558" s="24">
        <f t="shared" si="608"/>
        <v>0</v>
      </c>
      <c r="K558" s="24">
        <f t="shared" si="608"/>
        <v>0</v>
      </c>
      <c r="L558" s="24">
        <f t="shared" si="608"/>
        <v>0</v>
      </c>
      <c r="M558" s="24">
        <f t="shared" si="608"/>
        <v>0</v>
      </c>
      <c r="N558" s="24">
        <f t="shared" si="608"/>
        <v>0</v>
      </c>
      <c r="O558" s="24">
        <f t="shared" si="608"/>
        <v>0</v>
      </c>
      <c r="P558" s="20">
        <v>537</v>
      </c>
    </row>
    <row r="559" spans="1:16" ht="24" customHeight="1" x14ac:dyDescent="0.2">
      <c r="A559" s="18">
        <v>538</v>
      </c>
      <c r="B559" s="56" t="s">
        <v>392</v>
      </c>
      <c r="C559" s="70" t="s">
        <v>14</v>
      </c>
      <c r="D559" s="28" t="s">
        <v>14</v>
      </c>
      <c r="E559" s="28" t="s">
        <v>14</v>
      </c>
      <c r="F559" s="28" t="s">
        <v>14</v>
      </c>
      <c r="G559" s="28" t="s">
        <v>14</v>
      </c>
      <c r="H559" s="70" t="s">
        <v>14</v>
      </c>
      <c r="I559" s="28" t="s">
        <v>14</v>
      </c>
      <c r="J559" s="28" t="s">
        <v>14</v>
      </c>
      <c r="K559" s="28" t="s">
        <v>14</v>
      </c>
      <c r="L559" s="28" t="s">
        <v>14</v>
      </c>
      <c r="M559" s="70" t="s">
        <v>14</v>
      </c>
      <c r="N559" s="28" t="s">
        <v>14</v>
      </c>
      <c r="O559" s="28" t="s">
        <v>14</v>
      </c>
      <c r="P559" s="20">
        <v>538</v>
      </c>
    </row>
    <row r="560" spans="1:16" ht="24" customHeight="1" x14ac:dyDescent="0.2">
      <c r="A560" s="18">
        <v>539</v>
      </c>
      <c r="B560" s="56" t="s">
        <v>393</v>
      </c>
      <c r="C560" s="70" t="s">
        <v>14</v>
      </c>
      <c r="D560" s="28" t="s">
        <v>14</v>
      </c>
      <c r="E560" s="28" t="s">
        <v>14</v>
      </c>
      <c r="F560" s="28" t="s">
        <v>14</v>
      </c>
      <c r="G560" s="28" t="s">
        <v>14</v>
      </c>
      <c r="H560" s="70" t="s">
        <v>14</v>
      </c>
      <c r="I560" s="28" t="s">
        <v>14</v>
      </c>
      <c r="J560" s="28" t="s">
        <v>14</v>
      </c>
      <c r="K560" s="28" t="s">
        <v>14</v>
      </c>
      <c r="L560" s="28" t="s">
        <v>14</v>
      </c>
      <c r="M560" s="70" t="s">
        <v>14</v>
      </c>
      <c r="N560" s="28" t="s">
        <v>14</v>
      </c>
      <c r="O560" s="28" t="s">
        <v>14</v>
      </c>
      <c r="P560" s="20">
        <v>539</v>
      </c>
    </row>
    <row r="561" spans="1:16" ht="24" customHeight="1" x14ac:dyDescent="0.2">
      <c r="A561" s="18">
        <v>540</v>
      </c>
      <c r="B561" s="56" t="s">
        <v>394</v>
      </c>
      <c r="C561" s="70" t="s">
        <v>14</v>
      </c>
      <c r="D561" s="28" t="s">
        <v>14</v>
      </c>
      <c r="E561" s="28" t="s">
        <v>14</v>
      </c>
      <c r="F561" s="28" t="s">
        <v>14</v>
      </c>
      <c r="G561" s="28" t="s">
        <v>14</v>
      </c>
      <c r="H561" s="70" t="s">
        <v>14</v>
      </c>
      <c r="I561" s="28" t="s">
        <v>14</v>
      </c>
      <c r="J561" s="28" t="s">
        <v>14</v>
      </c>
      <c r="K561" s="28" t="s">
        <v>14</v>
      </c>
      <c r="L561" s="28" t="s">
        <v>14</v>
      </c>
      <c r="M561" s="70" t="s">
        <v>14</v>
      </c>
      <c r="N561" s="28" t="s">
        <v>14</v>
      </c>
      <c r="O561" s="28" t="s">
        <v>14</v>
      </c>
      <c r="P561" s="20">
        <v>540</v>
      </c>
    </row>
    <row r="562" spans="1:16" ht="12.4" customHeight="1" x14ac:dyDescent="0.2">
      <c r="A562" s="18">
        <v>541</v>
      </c>
      <c r="B562" s="34" t="s">
        <v>168</v>
      </c>
      <c r="C562" s="79">
        <f t="shared" ref="C562:H562" si="609">SUM(C563)-SUM(C600)</f>
        <v>-3216.3648623800004</v>
      </c>
      <c r="D562" s="22">
        <f t="shared" si="609"/>
        <v>-1849.2068311</v>
      </c>
      <c r="E562" s="22">
        <f t="shared" ref="E562:G562" si="610">SUM(E563)-SUM(E600)</f>
        <v>334.94763468000002</v>
      </c>
      <c r="F562" s="22">
        <f t="shared" si="610"/>
        <v>-67.163690910000071</v>
      </c>
      <c r="G562" s="22">
        <f t="shared" si="610"/>
        <v>-1634.9419750500001</v>
      </c>
      <c r="H562" s="22">
        <f t="shared" si="609"/>
        <v>-1178.6994651500004</v>
      </c>
      <c r="I562" s="22">
        <f t="shared" ref="I562:O562" si="611">SUM(I563)-SUM(I600)</f>
        <v>11.939586970000164</v>
      </c>
      <c r="J562" s="22">
        <f t="shared" si="611"/>
        <v>2111.81248607</v>
      </c>
      <c r="K562" s="22">
        <f t="shared" si="611"/>
        <v>-642.04716993</v>
      </c>
      <c r="L562" s="22">
        <f t="shared" si="611"/>
        <v>-2660.4043682600004</v>
      </c>
      <c r="M562" s="22">
        <f t="shared" si="611"/>
        <v>-276.89193994000016</v>
      </c>
      <c r="N562" s="22">
        <f t="shared" si="611"/>
        <v>-1547.3546013800003</v>
      </c>
      <c r="O562" s="22">
        <f t="shared" si="611"/>
        <v>1270.4626614400001</v>
      </c>
      <c r="P562" s="20">
        <v>541</v>
      </c>
    </row>
    <row r="563" spans="1:16" ht="12.4" customHeight="1" x14ac:dyDescent="0.2">
      <c r="A563" s="18">
        <v>542</v>
      </c>
      <c r="B563" s="26" t="s">
        <v>150</v>
      </c>
      <c r="C563" s="27">
        <f t="shared" ref="C563:O563" si="612">SUM(C564,C578)</f>
        <v>225.62852401999999</v>
      </c>
      <c r="D563" s="27">
        <f t="shared" si="612"/>
        <v>822.53361592999977</v>
      </c>
      <c r="E563" s="27">
        <f t="shared" si="612"/>
        <v>609.42063942000004</v>
      </c>
      <c r="F563" s="27">
        <f t="shared" si="612"/>
        <v>-177.04082096000002</v>
      </c>
      <c r="G563" s="27">
        <f t="shared" si="612"/>
        <v>-1029.28491037</v>
      </c>
      <c r="H563" s="27">
        <f t="shared" si="612"/>
        <v>2475.7274849999994</v>
      </c>
      <c r="I563" s="27">
        <f t="shared" si="612"/>
        <v>1870.45466005</v>
      </c>
      <c r="J563" s="27">
        <f t="shared" si="612"/>
        <v>1931.1487117999998</v>
      </c>
      <c r="K563" s="27">
        <f t="shared" si="612"/>
        <v>-561.18303828000001</v>
      </c>
      <c r="L563" s="27">
        <f t="shared" si="612"/>
        <v>-764.69284857000002</v>
      </c>
      <c r="M563" s="27">
        <f t="shared" si="612"/>
        <v>3121.51724053</v>
      </c>
      <c r="N563" s="27">
        <f t="shared" si="612"/>
        <v>1956.3477803799999</v>
      </c>
      <c r="O563" s="27">
        <f t="shared" si="612"/>
        <v>1165.1694601500001</v>
      </c>
      <c r="P563" s="20">
        <v>542</v>
      </c>
    </row>
    <row r="564" spans="1:16" ht="12.4" customHeight="1" x14ac:dyDescent="0.2">
      <c r="A564" s="18">
        <v>543</v>
      </c>
      <c r="B564" s="41" t="s">
        <v>169</v>
      </c>
      <c r="C564" s="27">
        <f t="shared" ref="C564:O564" si="613">SUM(C566,C567,C568,C569)</f>
        <v>331.06697367999999</v>
      </c>
      <c r="D564" s="27">
        <f t="shared" si="613"/>
        <v>-409.24207352000002</v>
      </c>
      <c r="E564" s="27">
        <f t="shared" si="613"/>
        <v>420.37766187</v>
      </c>
      <c r="F564" s="27">
        <f t="shared" si="613"/>
        <v>-81.218481640000007</v>
      </c>
      <c r="G564" s="27">
        <f t="shared" si="613"/>
        <v>401.14986696999995</v>
      </c>
      <c r="H564" s="27">
        <f t="shared" si="613"/>
        <v>-126.94830725999998</v>
      </c>
      <c r="I564" s="27">
        <f t="shared" si="613"/>
        <v>843.28494937000005</v>
      </c>
      <c r="J564" s="27">
        <f t="shared" si="613"/>
        <v>-388.83155826999996</v>
      </c>
      <c r="K564" s="27">
        <f t="shared" si="613"/>
        <v>-623.00052812000001</v>
      </c>
      <c r="L564" s="27">
        <f t="shared" si="613"/>
        <v>41.598829760000001</v>
      </c>
      <c r="M564" s="27">
        <f t="shared" si="613"/>
        <v>407.27285018999999</v>
      </c>
      <c r="N564" s="27">
        <f t="shared" si="613"/>
        <v>35.31481599</v>
      </c>
      <c r="O564" s="27">
        <f t="shared" si="613"/>
        <v>371.95803419999999</v>
      </c>
      <c r="P564" s="20">
        <v>543</v>
      </c>
    </row>
    <row r="565" spans="1:16" ht="12.4" customHeight="1" x14ac:dyDescent="0.2">
      <c r="A565" s="18">
        <v>544</v>
      </c>
      <c r="B565" s="37" t="s">
        <v>170</v>
      </c>
      <c r="C565" s="70" t="s">
        <v>14</v>
      </c>
      <c r="D565" s="28" t="s">
        <v>14</v>
      </c>
      <c r="E565" s="28" t="s">
        <v>14</v>
      </c>
      <c r="F565" s="28" t="s">
        <v>14</v>
      </c>
      <c r="G565" s="28" t="s">
        <v>14</v>
      </c>
      <c r="H565" s="70" t="s">
        <v>14</v>
      </c>
      <c r="I565" s="28" t="s">
        <v>14</v>
      </c>
      <c r="J565" s="28" t="s">
        <v>14</v>
      </c>
      <c r="K565" s="28" t="s">
        <v>14</v>
      </c>
      <c r="L565" s="28" t="s">
        <v>14</v>
      </c>
      <c r="M565" s="70" t="s">
        <v>14</v>
      </c>
      <c r="N565" s="28" t="s">
        <v>14</v>
      </c>
      <c r="O565" s="28" t="s">
        <v>14</v>
      </c>
      <c r="P565" s="20">
        <v>544</v>
      </c>
    </row>
    <row r="566" spans="1:16" ht="12.4" customHeight="1" x14ac:dyDescent="0.2">
      <c r="A566" s="18">
        <v>545</v>
      </c>
      <c r="B566" s="37" t="s">
        <v>171</v>
      </c>
      <c r="C566" s="70" t="s">
        <v>14</v>
      </c>
      <c r="D566" s="28" t="s">
        <v>14</v>
      </c>
      <c r="E566" s="28" t="s">
        <v>14</v>
      </c>
      <c r="F566" s="28" t="s">
        <v>14</v>
      </c>
      <c r="G566" s="28" t="s">
        <v>14</v>
      </c>
      <c r="H566" s="70" t="s">
        <v>14</v>
      </c>
      <c r="I566" s="28" t="s">
        <v>14</v>
      </c>
      <c r="J566" s="28" t="s">
        <v>14</v>
      </c>
      <c r="K566" s="28" t="s">
        <v>14</v>
      </c>
      <c r="L566" s="28" t="s">
        <v>14</v>
      </c>
      <c r="M566" s="70" t="s">
        <v>14</v>
      </c>
      <c r="N566" s="28" t="s">
        <v>14</v>
      </c>
      <c r="O566" s="28" t="s">
        <v>14</v>
      </c>
      <c r="P566" s="20">
        <v>545</v>
      </c>
    </row>
    <row r="567" spans="1:16" ht="12.4" customHeight="1" x14ac:dyDescent="0.2">
      <c r="A567" s="18">
        <v>546</v>
      </c>
      <c r="B567" s="37" t="s">
        <v>172</v>
      </c>
      <c r="C567" s="24">
        <f t="shared" ref="C567:C568" si="614">SUM(D567,E567,F567,G567)</f>
        <v>0</v>
      </c>
      <c r="D567" s="25">
        <v>0</v>
      </c>
      <c r="E567" s="25">
        <v>0</v>
      </c>
      <c r="F567" s="25">
        <v>0</v>
      </c>
      <c r="G567" s="25">
        <v>0</v>
      </c>
      <c r="H567" s="24">
        <f t="shared" ref="H567:H568" si="615">SUM(I567,J567,K567,L567)</f>
        <v>0</v>
      </c>
      <c r="I567" s="25">
        <v>0</v>
      </c>
      <c r="J567" s="25">
        <v>0</v>
      </c>
      <c r="K567" s="25">
        <v>0</v>
      </c>
      <c r="L567" s="25">
        <v>0</v>
      </c>
      <c r="M567" s="24">
        <f t="shared" ref="M567:M568" si="616">SUM(N567,O567)</f>
        <v>0</v>
      </c>
      <c r="N567" s="25">
        <v>0</v>
      </c>
      <c r="O567" s="25">
        <v>0</v>
      </c>
      <c r="P567" s="20">
        <v>546</v>
      </c>
    </row>
    <row r="568" spans="1:16" ht="12.4" customHeight="1" x14ac:dyDescent="0.2">
      <c r="A568" s="18">
        <v>547</v>
      </c>
      <c r="B568" s="37" t="s">
        <v>173</v>
      </c>
      <c r="C568" s="24">
        <f t="shared" si="614"/>
        <v>-10.449482070000002</v>
      </c>
      <c r="D568" s="25">
        <v>-17.735455080000001</v>
      </c>
      <c r="E568" s="25">
        <v>-42.714732290000001</v>
      </c>
      <c r="F568" s="25">
        <v>-16.42108224</v>
      </c>
      <c r="G568" s="25">
        <v>66.421787539999997</v>
      </c>
      <c r="H568" s="24">
        <f t="shared" si="615"/>
        <v>-53.450649009999999</v>
      </c>
      <c r="I568" s="25">
        <v>30.78515801</v>
      </c>
      <c r="J568" s="25">
        <v>21.98319261</v>
      </c>
      <c r="K568" s="25">
        <v>-135.04556639</v>
      </c>
      <c r="L568" s="25">
        <v>28.826566759999999</v>
      </c>
      <c r="M568" s="24">
        <f t="shared" si="616"/>
        <v>39.901110410000001</v>
      </c>
      <c r="N568" s="25">
        <v>32.443178719999999</v>
      </c>
      <c r="O568" s="25">
        <v>7.4579316899999997</v>
      </c>
      <c r="P568" s="20">
        <v>547</v>
      </c>
    </row>
    <row r="569" spans="1:16" ht="12.4" customHeight="1" x14ac:dyDescent="0.2">
      <c r="A569" s="18">
        <v>548</v>
      </c>
      <c r="B569" s="37" t="s">
        <v>174</v>
      </c>
      <c r="C569" s="24">
        <f t="shared" ref="C569:O569" si="617">SUM(C570,C571)</f>
        <v>341.51645574999998</v>
      </c>
      <c r="D569" s="24">
        <f t="shared" si="617"/>
        <v>-391.50661844000001</v>
      </c>
      <c r="E569" s="24">
        <f t="shared" si="617"/>
        <v>463.09239416000003</v>
      </c>
      <c r="F569" s="24">
        <f t="shared" si="617"/>
        <v>-64.797399400000003</v>
      </c>
      <c r="G569" s="24">
        <f t="shared" si="617"/>
        <v>334.72807942999998</v>
      </c>
      <c r="H569" s="24">
        <f t="shared" si="617"/>
        <v>-73.497658249999972</v>
      </c>
      <c r="I569" s="24">
        <f t="shared" si="617"/>
        <v>812.49979136000002</v>
      </c>
      <c r="J569" s="24">
        <f t="shared" si="617"/>
        <v>-410.81475087999996</v>
      </c>
      <c r="K569" s="24">
        <f t="shared" si="617"/>
        <v>-487.95496172999998</v>
      </c>
      <c r="L569" s="24">
        <f t="shared" si="617"/>
        <v>12.772263000000001</v>
      </c>
      <c r="M569" s="24">
        <f t="shared" si="617"/>
        <v>367.37173977999998</v>
      </c>
      <c r="N569" s="24">
        <f t="shared" si="617"/>
        <v>2.8716372699999999</v>
      </c>
      <c r="O569" s="24">
        <f t="shared" si="617"/>
        <v>364.50010250999998</v>
      </c>
      <c r="P569" s="20">
        <v>548</v>
      </c>
    </row>
    <row r="570" spans="1:16" ht="12.4" customHeight="1" x14ac:dyDescent="0.2">
      <c r="A570" s="18">
        <v>549</v>
      </c>
      <c r="B570" s="39" t="s">
        <v>175</v>
      </c>
      <c r="C570" s="24">
        <f t="shared" ref="C570:C571" si="618">SUM(D570,E570,F570,G570)</f>
        <v>348.97762975000001</v>
      </c>
      <c r="D570" s="25">
        <v>-384.05579743999999</v>
      </c>
      <c r="E570" s="25">
        <v>463.09275716000002</v>
      </c>
      <c r="F570" s="25">
        <v>-64.797399400000003</v>
      </c>
      <c r="G570" s="25">
        <v>334.73806943</v>
      </c>
      <c r="H570" s="24">
        <f t="shared" ref="H570:H571" si="619">SUM(I570,J570,K570,L570)</f>
        <v>-72.372620249999969</v>
      </c>
      <c r="I570" s="25">
        <v>812.49970736</v>
      </c>
      <c r="J570" s="25">
        <v>-410.81577587999999</v>
      </c>
      <c r="K570" s="25">
        <v>-487.95496172999998</v>
      </c>
      <c r="L570" s="25">
        <v>13.89841</v>
      </c>
      <c r="M570" s="24">
        <f t="shared" ref="M570:M571" si="620">SUM(N570,O570)</f>
        <v>367.37173977999998</v>
      </c>
      <c r="N570" s="25">
        <v>2.8716372699999999</v>
      </c>
      <c r="O570" s="25">
        <v>364.50010250999998</v>
      </c>
      <c r="P570" s="20">
        <v>549</v>
      </c>
    </row>
    <row r="571" spans="1:16" ht="12.4" customHeight="1" x14ac:dyDescent="0.2">
      <c r="A571" s="18">
        <v>550</v>
      </c>
      <c r="B571" s="39" t="s">
        <v>176</v>
      </c>
      <c r="C571" s="24">
        <f t="shared" si="618"/>
        <v>-7.4611740000000006</v>
      </c>
      <c r="D571" s="25">
        <v>-7.4508210000000004</v>
      </c>
      <c r="E571" s="25">
        <v>-3.6299999999999999E-4</v>
      </c>
      <c r="F571" s="25">
        <v>0</v>
      </c>
      <c r="G571" s="25">
        <v>-9.9900000000000006E-3</v>
      </c>
      <c r="H571" s="24">
        <f t="shared" si="619"/>
        <v>-1.125038</v>
      </c>
      <c r="I571" s="25">
        <v>8.3999999999999995E-5</v>
      </c>
      <c r="J571" s="25">
        <v>1.0250000000000001E-3</v>
      </c>
      <c r="K571" s="25">
        <v>0</v>
      </c>
      <c r="L571" s="25">
        <v>-1.126147</v>
      </c>
      <c r="M571" s="24">
        <f t="shared" si="620"/>
        <v>0</v>
      </c>
      <c r="N571" s="25">
        <v>0</v>
      </c>
      <c r="O571" s="25">
        <v>0</v>
      </c>
      <c r="P571" s="20">
        <v>550</v>
      </c>
    </row>
    <row r="572" spans="1:16" ht="24" customHeight="1" x14ac:dyDescent="0.2">
      <c r="A572" s="18">
        <v>551</v>
      </c>
      <c r="B572" s="63" t="s">
        <v>177</v>
      </c>
      <c r="C572" s="24">
        <f t="shared" ref="C572:O572" si="621">SUM(C573,C574)</f>
        <v>0</v>
      </c>
      <c r="D572" s="24">
        <f t="shared" si="621"/>
        <v>0</v>
      </c>
      <c r="E572" s="24">
        <f t="shared" si="621"/>
        <v>0</v>
      </c>
      <c r="F572" s="24">
        <f t="shared" si="621"/>
        <v>0</v>
      </c>
      <c r="G572" s="24">
        <f t="shared" si="621"/>
        <v>0</v>
      </c>
      <c r="H572" s="24">
        <f t="shared" si="621"/>
        <v>0</v>
      </c>
      <c r="I572" s="24">
        <f t="shared" si="621"/>
        <v>0</v>
      </c>
      <c r="J572" s="24">
        <f t="shared" si="621"/>
        <v>0</v>
      </c>
      <c r="K572" s="24">
        <f t="shared" si="621"/>
        <v>0</v>
      </c>
      <c r="L572" s="24">
        <f t="shared" si="621"/>
        <v>0</v>
      </c>
      <c r="M572" s="24">
        <f t="shared" si="621"/>
        <v>0</v>
      </c>
      <c r="N572" s="24">
        <f t="shared" si="621"/>
        <v>0</v>
      </c>
      <c r="O572" s="24">
        <f t="shared" si="621"/>
        <v>0</v>
      </c>
      <c r="P572" s="20">
        <v>551</v>
      </c>
    </row>
    <row r="573" spans="1:16" ht="12.4" customHeight="1" x14ac:dyDescent="0.2">
      <c r="A573" s="18">
        <v>552</v>
      </c>
      <c r="B573" s="39" t="s">
        <v>178</v>
      </c>
      <c r="C573" s="70" t="s">
        <v>14</v>
      </c>
      <c r="D573" s="28" t="s">
        <v>14</v>
      </c>
      <c r="E573" s="28" t="s">
        <v>14</v>
      </c>
      <c r="F573" s="28" t="s">
        <v>14</v>
      </c>
      <c r="G573" s="28" t="s">
        <v>14</v>
      </c>
      <c r="H573" s="70" t="s">
        <v>14</v>
      </c>
      <c r="I573" s="28" t="s">
        <v>14</v>
      </c>
      <c r="J573" s="28" t="s">
        <v>14</v>
      </c>
      <c r="K573" s="28" t="s">
        <v>14</v>
      </c>
      <c r="L573" s="28" t="s">
        <v>14</v>
      </c>
      <c r="M573" s="70" t="s">
        <v>14</v>
      </c>
      <c r="N573" s="28" t="s">
        <v>14</v>
      </c>
      <c r="O573" s="28" t="s">
        <v>14</v>
      </c>
      <c r="P573" s="20">
        <v>552</v>
      </c>
    </row>
    <row r="574" spans="1:16" ht="12.4" customHeight="1" x14ac:dyDescent="0.2">
      <c r="A574" s="18">
        <v>553</v>
      </c>
      <c r="B574" s="39" t="s">
        <v>179</v>
      </c>
      <c r="C574" s="70" t="s">
        <v>14</v>
      </c>
      <c r="D574" s="28" t="s">
        <v>14</v>
      </c>
      <c r="E574" s="28" t="s">
        <v>14</v>
      </c>
      <c r="F574" s="28" t="s">
        <v>14</v>
      </c>
      <c r="G574" s="28" t="s">
        <v>14</v>
      </c>
      <c r="H574" s="70" t="s">
        <v>14</v>
      </c>
      <c r="I574" s="28" t="s">
        <v>14</v>
      </c>
      <c r="J574" s="28" t="s">
        <v>14</v>
      </c>
      <c r="K574" s="28" t="s">
        <v>14</v>
      </c>
      <c r="L574" s="28" t="s">
        <v>14</v>
      </c>
      <c r="M574" s="70" t="s">
        <v>14</v>
      </c>
      <c r="N574" s="28" t="s">
        <v>14</v>
      </c>
      <c r="O574" s="28" t="s">
        <v>14</v>
      </c>
      <c r="P574" s="20">
        <v>553</v>
      </c>
    </row>
    <row r="575" spans="1:16" ht="12.4" customHeight="1" x14ac:dyDescent="0.2">
      <c r="A575" s="18">
        <v>554</v>
      </c>
      <c r="B575" s="37" t="s">
        <v>180</v>
      </c>
      <c r="C575" s="24">
        <f t="shared" ref="C575:O575" si="622">SUM(C576,C577)</f>
        <v>0</v>
      </c>
      <c r="D575" s="24">
        <f t="shared" si="622"/>
        <v>0</v>
      </c>
      <c r="E575" s="24">
        <f t="shared" si="622"/>
        <v>0</v>
      </c>
      <c r="F575" s="24">
        <f t="shared" si="622"/>
        <v>0</v>
      </c>
      <c r="G575" s="24">
        <f t="shared" si="622"/>
        <v>0</v>
      </c>
      <c r="H575" s="24">
        <f t="shared" si="622"/>
        <v>0</v>
      </c>
      <c r="I575" s="24">
        <f t="shared" si="622"/>
        <v>0</v>
      </c>
      <c r="J575" s="24">
        <f t="shared" si="622"/>
        <v>0</v>
      </c>
      <c r="K575" s="24">
        <f t="shared" si="622"/>
        <v>0</v>
      </c>
      <c r="L575" s="24">
        <f t="shared" si="622"/>
        <v>0</v>
      </c>
      <c r="M575" s="24">
        <f t="shared" si="622"/>
        <v>0</v>
      </c>
      <c r="N575" s="24">
        <f t="shared" si="622"/>
        <v>0</v>
      </c>
      <c r="O575" s="24">
        <f t="shared" si="622"/>
        <v>0</v>
      </c>
      <c r="P575" s="20">
        <v>554</v>
      </c>
    </row>
    <row r="576" spans="1:16" ht="12.4" customHeight="1" x14ac:dyDescent="0.2">
      <c r="A576" s="18">
        <v>555</v>
      </c>
      <c r="B576" s="39" t="s">
        <v>181</v>
      </c>
      <c r="C576" s="70" t="s">
        <v>14</v>
      </c>
      <c r="D576" s="28" t="s">
        <v>14</v>
      </c>
      <c r="E576" s="28" t="s">
        <v>14</v>
      </c>
      <c r="F576" s="28" t="s">
        <v>14</v>
      </c>
      <c r="G576" s="28" t="s">
        <v>14</v>
      </c>
      <c r="H576" s="70" t="s">
        <v>14</v>
      </c>
      <c r="I576" s="28" t="s">
        <v>14</v>
      </c>
      <c r="J576" s="28" t="s">
        <v>14</v>
      </c>
      <c r="K576" s="28" t="s">
        <v>14</v>
      </c>
      <c r="L576" s="28" t="s">
        <v>14</v>
      </c>
      <c r="M576" s="70" t="s">
        <v>14</v>
      </c>
      <c r="N576" s="28" t="s">
        <v>14</v>
      </c>
      <c r="O576" s="28" t="s">
        <v>14</v>
      </c>
      <c r="P576" s="20">
        <v>555</v>
      </c>
    </row>
    <row r="577" spans="1:16" ht="24" customHeight="1" x14ac:dyDescent="0.2">
      <c r="A577" s="18">
        <v>556</v>
      </c>
      <c r="B577" s="64" t="s">
        <v>182</v>
      </c>
      <c r="C577" s="70" t="s">
        <v>14</v>
      </c>
      <c r="D577" s="28" t="s">
        <v>14</v>
      </c>
      <c r="E577" s="28" t="s">
        <v>14</v>
      </c>
      <c r="F577" s="28" t="s">
        <v>14</v>
      </c>
      <c r="G577" s="28" t="s">
        <v>14</v>
      </c>
      <c r="H577" s="70" t="s">
        <v>14</v>
      </c>
      <c r="I577" s="28" t="s">
        <v>14</v>
      </c>
      <c r="J577" s="28" t="s">
        <v>14</v>
      </c>
      <c r="K577" s="28" t="s">
        <v>14</v>
      </c>
      <c r="L577" s="28" t="s">
        <v>14</v>
      </c>
      <c r="M577" s="70" t="s">
        <v>14</v>
      </c>
      <c r="N577" s="28" t="s">
        <v>14</v>
      </c>
      <c r="O577" s="28" t="s">
        <v>14</v>
      </c>
      <c r="P577" s="20">
        <v>556</v>
      </c>
    </row>
    <row r="578" spans="1:16" ht="12.4" customHeight="1" x14ac:dyDescent="0.2">
      <c r="A578" s="18">
        <v>557</v>
      </c>
      <c r="B578" s="41" t="s">
        <v>183</v>
      </c>
      <c r="C578" s="27">
        <f t="shared" ref="C578:O578" si="623">SUM(C582,C585,C588,C591)</f>
        <v>-105.43844966</v>
      </c>
      <c r="D578" s="27">
        <f t="shared" si="623"/>
        <v>1231.7756894499998</v>
      </c>
      <c r="E578" s="27">
        <f t="shared" si="623"/>
        <v>189.04297754999999</v>
      </c>
      <c r="F578" s="27">
        <f t="shared" si="623"/>
        <v>-95.822339319999998</v>
      </c>
      <c r="G578" s="27">
        <f t="shared" si="623"/>
        <v>-1430.43477734</v>
      </c>
      <c r="H578" s="27">
        <f t="shared" si="623"/>
        <v>2602.6757922599995</v>
      </c>
      <c r="I578" s="27">
        <f t="shared" si="623"/>
        <v>1027.16971068</v>
      </c>
      <c r="J578" s="27">
        <f t="shared" si="623"/>
        <v>2319.9802700699997</v>
      </c>
      <c r="K578" s="27">
        <f t="shared" si="623"/>
        <v>61.817489840000036</v>
      </c>
      <c r="L578" s="27">
        <f t="shared" si="623"/>
        <v>-806.29167832999997</v>
      </c>
      <c r="M578" s="27">
        <f t="shared" si="623"/>
        <v>2714.2443903399999</v>
      </c>
      <c r="N578" s="27">
        <f t="shared" si="623"/>
        <v>1921.03296439</v>
      </c>
      <c r="O578" s="27">
        <f t="shared" si="623"/>
        <v>793.21142595000003</v>
      </c>
      <c r="P578" s="20">
        <v>557</v>
      </c>
    </row>
    <row r="579" spans="1:16" ht="12.4" customHeight="1" x14ac:dyDescent="0.2">
      <c r="A579" s="18">
        <v>558</v>
      </c>
      <c r="B579" s="37" t="s">
        <v>184</v>
      </c>
      <c r="C579" s="24">
        <f t="shared" ref="C579:O579" si="624">SUM(C580,C581)</f>
        <v>0</v>
      </c>
      <c r="D579" s="24">
        <f t="shared" si="624"/>
        <v>0</v>
      </c>
      <c r="E579" s="24">
        <f t="shared" si="624"/>
        <v>0</v>
      </c>
      <c r="F579" s="24">
        <f t="shared" si="624"/>
        <v>0</v>
      </c>
      <c r="G579" s="24">
        <f t="shared" si="624"/>
        <v>0</v>
      </c>
      <c r="H579" s="24">
        <f t="shared" si="624"/>
        <v>0</v>
      </c>
      <c r="I579" s="24">
        <f t="shared" si="624"/>
        <v>0</v>
      </c>
      <c r="J579" s="24">
        <f t="shared" si="624"/>
        <v>0</v>
      </c>
      <c r="K579" s="24">
        <f t="shared" si="624"/>
        <v>0</v>
      </c>
      <c r="L579" s="24">
        <f t="shared" si="624"/>
        <v>0</v>
      </c>
      <c r="M579" s="24">
        <f t="shared" si="624"/>
        <v>0</v>
      </c>
      <c r="N579" s="24">
        <f t="shared" si="624"/>
        <v>0</v>
      </c>
      <c r="O579" s="24">
        <f t="shared" si="624"/>
        <v>0</v>
      </c>
      <c r="P579" s="20">
        <v>558</v>
      </c>
    </row>
    <row r="580" spans="1:16" ht="12.4" customHeight="1" x14ac:dyDescent="0.2">
      <c r="A580" s="18">
        <v>559</v>
      </c>
      <c r="B580" s="39" t="s">
        <v>185</v>
      </c>
      <c r="C580" s="70" t="s">
        <v>14</v>
      </c>
      <c r="D580" s="28" t="s">
        <v>14</v>
      </c>
      <c r="E580" s="28" t="s">
        <v>14</v>
      </c>
      <c r="F580" s="28" t="s">
        <v>14</v>
      </c>
      <c r="G580" s="28" t="s">
        <v>14</v>
      </c>
      <c r="H580" s="70" t="s">
        <v>14</v>
      </c>
      <c r="I580" s="28" t="s">
        <v>14</v>
      </c>
      <c r="J580" s="28" t="s">
        <v>14</v>
      </c>
      <c r="K580" s="28" t="s">
        <v>14</v>
      </c>
      <c r="L580" s="28" t="s">
        <v>14</v>
      </c>
      <c r="M580" s="70" t="s">
        <v>14</v>
      </c>
      <c r="N580" s="28" t="s">
        <v>14</v>
      </c>
      <c r="O580" s="28" t="s">
        <v>14</v>
      </c>
      <c r="P580" s="20">
        <v>559</v>
      </c>
    </row>
    <row r="581" spans="1:16" ht="12.4" customHeight="1" x14ac:dyDescent="0.2">
      <c r="A581" s="18">
        <v>560</v>
      </c>
      <c r="B581" s="39" t="s">
        <v>186</v>
      </c>
      <c r="C581" s="70" t="s">
        <v>14</v>
      </c>
      <c r="D581" s="28" t="s">
        <v>14</v>
      </c>
      <c r="E581" s="28" t="s">
        <v>14</v>
      </c>
      <c r="F581" s="28" t="s">
        <v>14</v>
      </c>
      <c r="G581" s="28" t="s">
        <v>14</v>
      </c>
      <c r="H581" s="70" t="s">
        <v>14</v>
      </c>
      <c r="I581" s="28" t="s">
        <v>14</v>
      </c>
      <c r="J581" s="28" t="s">
        <v>14</v>
      </c>
      <c r="K581" s="28" t="s">
        <v>14</v>
      </c>
      <c r="L581" s="28" t="s">
        <v>14</v>
      </c>
      <c r="M581" s="70" t="s">
        <v>14</v>
      </c>
      <c r="N581" s="28" t="s">
        <v>14</v>
      </c>
      <c r="O581" s="28" t="s">
        <v>14</v>
      </c>
      <c r="P581" s="20">
        <v>560</v>
      </c>
    </row>
    <row r="582" spans="1:16" ht="12.4" customHeight="1" x14ac:dyDescent="0.2">
      <c r="A582" s="18">
        <v>561</v>
      </c>
      <c r="B582" s="37" t="s">
        <v>187</v>
      </c>
      <c r="C582" s="24">
        <f t="shared" ref="C582:O582" si="625">SUM(C583,C584)</f>
        <v>0</v>
      </c>
      <c r="D582" s="24">
        <f t="shared" si="625"/>
        <v>0</v>
      </c>
      <c r="E582" s="24">
        <f t="shared" si="625"/>
        <v>0</v>
      </c>
      <c r="F582" s="24">
        <f t="shared" si="625"/>
        <v>0</v>
      </c>
      <c r="G582" s="24">
        <f t="shared" si="625"/>
        <v>0</v>
      </c>
      <c r="H582" s="24">
        <f t="shared" si="625"/>
        <v>0</v>
      </c>
      <c r="I582" s="24">
        <f t="shared" si="625"/>
        <v>0</v>
      </c>
      <c r="J582" s="24">
        <f t="shared" si="625"/>
        <v>0</v>
      </c>
      <c r="K582" s="24">
        <f t="shared" si="625"/>
        <v>0</v>
      </c>
      <c r="L582" s="24">
        <f t="shared" si="625"/>
        <v>0</v>
      </c>
      <c r="M582" s="24">
        <f t="shared" si="625"/>
        <v>0</v>
      </c>
      <c r="N582" s="24">
        <f t="shared" si="625"/>
        <v>0</v>
      </c>
      <c r="O582" s="24">
        <f t="shared" si="625"/>
        <v>0</v>
      </c>
      <c r="P582" s="20">
        <v>561</v>
      </c>
    </row>
    <row r="583" spans="1:16" ht="12.4" customHeight="1" x14ac:dyDescent="0.2">
      <c r="A583" s="18">
        <v>562</v>
      </c>
      <c r="B583" s="39" t="s">
        <v>188</v>
      </c>
      <c r="C583" s="24">
        <f t="shared" ref="C583:C584" si="626">SUM(D583,E583,F583,G583)</f>
        <v>0</v>
      </c>
      <c r="D583" s="25">
        <v>0</v>
      </c>
      <c r="E583" s="25">
        <v>0</v>
      </c>
      <c r="F583" s="25">
        <v>0</v>
      </c>
      <c r="G583" s="25">
        <v>0</v>
      </c>
      <c r="H583" s="24">
        <f t="shared" ref="H583:H584" si="627">SUM(I583,J583,K583,L583)</f>
        <v>0</v>
      </c>
      <c r="I583" s="25">
        <v>0</v>
      </c>
      <c r="J583" s="25">
        <v>0</v>
      </c>
      <c r="K583" s="25">
        <v>0</v>
      </c>
      <c r="L583" s="25">
        <v>0</v>
      </c>
      <c r="M583" s="24">
        <f t="shared" ref="M583:M584" si="628">SUM(N583,O583)</f>
        <v>0</v>
      </c>
      <c r="N583" s="25">
        <v>0</v>
      </c>
      <c r="O583" s="25">
        <v>0</v>
      </c>
      <c r="P583" s="20">
        <v>562</v>
      </c>
    </row>
    <row r="584" spans="1:16" ht="12.4" customHeight="1" x14ac:dyDescent="0.2">
      <c r="A584" s="18">
        <v>563</v>
      </c>
      <c r="B584" s="39" t="s">
        <v>189</v>
      </c>
      <c r="C584" s="24">
        <f t="shared" si="626"/>
        <v>0</v>
      </c>
      <c r="D584" s="25">
        <v>0</v>
      </c>
      <c r="E584" s="25">
        <v>0</v>
      </c>
      <c r="F584" s="25">
        <v>0</v>
      </c>
      <c r="G584" s="25">
        <v>0</v>
      </c>
      <c r="H584" s="24">
        <f t="shared" si="627"/>
        <v>0</v>
      </c>
      <c r="I584" s="25">
        <v>0</v>
      </c>
      <c r="J584" s="25">
        <v>0</v>
      </c>
      <c r="K584" s="25">
        <v>0</v>
      </c>
      <c r="L584" s="25">
        <v>0</v>
      </c>
      <c r="M584" s="24">
        <f t="shared" si="628"/>
        <v>0</v>
      </c>
      <c r="N584" s="25">
        <v>0</v>
      </c>
      <c r="O584" s="25">
        <v>0</v>
      </c>
      <c r="P584" s="20">
        <v>563</v>
      </c>
    </row>
    <row r="585" spans="1:16" ht="12.4" customHeight="1" x14ac:dyDescent="0.2">
      <c r="A585" s="18">
        <v>564</v>
      </c>
      <c r="B585" s="37" t="s">
        <v>190</v>
      </c>
      <c r="C585" s="24">
        <f t="shared" ref="C585:O585" si="629">SUM(C586,C587)</f>
        <v>63.082988650000004</v>
      </c>
      <c r="D585" s="24">
        <f t="shared" si="629"/>
        <v>430.45381176000001</v>
      </c>
      <c r="E585" s="24">
        <f t="shared" si="629"/>
        <v>18.883250799999999</v>
      </c>
      <c r="F585" s="24">
        <f t="shared" si="629"/>
        <v>-155.9222086</v>
      </c>
      <c r="G585" s="24">
        <f t="shared" si="629"/>
        <v>-230.33186531000001</v>
      </c>
      <c r="H585" s="24">
        <f t="shared" si="629"/>
        <v>797.9844724699999</v>
      </c>
      <c r="I585" s="24">
        <f t="shared" si="629"/>
        <v>162.54889277999999</v>
      </c>
      <c r="J585" s="24">
        <f t="shared" si="629"/>
        <v>797.16176784000004</v>
      </c>
      <c r="K585" s="24">
        <f t="shared" si="629"/>
        <v>-280.58635432999995</v>
      </c>
      <c r="L585" s="24">
        <f t="shared" si="629"/>
        <v>118.86016618000001</v>
      </c>
      <c r="M585" s="24">
        <f t="shared" si="629"/>
        <v>575.78081498999995</v>
      </c>
      <c r="N585" s="24">
        <f t="shared" si="629"/>
        <v>1090.14384771</v>
      </c>
      <c r="O585" s="24">
        <f t="shared" si="629"/>
        <v>-514.36303271999998</v>
      </c>
      <c r="P585" s="20">
        <v>564</v>
      </c>
    </row>
    <row r="586" spans="1:16" ht="12.4" customHeight="1" x14ac:dyDescent="0.2">
      <c r="A586" s="18">
        <v>565</v>
      </c>
      <c r="B586" s="39" t="s">
        <v>191</v>
      </c>
      <c r="C586" s="24">
        <f t="shared" ref="C586:C587" si="630">SUM(D586,E586,F586,G586)</f>
        <v>4.0650555000000281</v>
      </c>
      <c r="D586" s="25">
        <v>-51.957429939999997</v>
      </c>
      <c r="E586" s="25">
        <v>3.5672177699999992</v>
      </c>
      <c r="F586" s="25">
        <v>-90.668586140000002</v>
      </c>
      <c r="G586" s="25">
        <v>143.12385381000001</v>
      </c>
      <c r="H586" s="24">
        <f t="shared" ref="H586:H587" si="631">SUM(I586,J586,K586,L586)</f>
        <v>448.44469244999993</v>
      </c>
      <c r="I586" s="25">
        <v>96.405483439999983</v>
      </c>
      <c r="J586" s="25">
        <v>100.46998081</v>
      </c>
      <c r="K586" s="25">
        <v>162.85437313999998</v>
      </c>
      <c r="L586" s="25">
        <v>88.714855060000005</v>
      </c>
      <c r="M586" s="24">
        <f t="shared" ref="M586:M587" si="632">SUM(N586,O586)</f>
        <v>-68.487339090000035</v>
      </c>
      <c r="N586" s="25">
        <v>387.55244620999997</v>
      </c>
      <c r="O586" s="25">
        <v>-456.03978530000001</v>
      </c>
      <c r="P586" s="20">
        <v>565</v>
      </c>
    </row>
    <row r="587" spans="1:16" ht="12.4" customHeight="1" x14ac:dyDescent="0.2">
      <c r="A587" s="18">
        <v>566</v>
      </c>
      <c r="B587" s="39" t="s">
        <v>192</v>
      </c>
      <c r="C587" s="24">
        <f t="shared" si="630"/>
        <v>59.017933149999976</v>
      </c>
      <c r="D587" s="25">
        <v>482.41124170000001</v>
      </c>
      <c r="E587" s="25">
        <v>15.31603303</v>
      </c>
      <c r="F587" s="25">
        <v>-65.253622460000003</v>
      </c>
      <c r="G587" s="25">
        <v>-373.45571912000003</v>
      </c>
      <c r="H587" s="24">
        <f t="shared" si="631"/>
        <v>349.53978001999997</v>
      </c>
      <c r="I587" s="25">
        <v>66.143409340000005</v>
      </c>
      <c r="J587" s="25">
        <v>696.69178703</v>
      </c>
      <c r="K587" s="25">
        <v>-443.44072746999996</v>
      </c>
      <c r="L587" s="25">
        <v>30.145311119999999</v>
      </c>
      <c r="M587" s="24">
        <f t="shared" si="632"/>
        <v>644.26815407999993</v>
      </c>
      <c r="N587" s="25">
        <v>702.59140149999996</v>
      </c>
      <c r="O587" s="25">
        <v>-58.323247420000001</v>
      </c>
      <c r="P587" s="20">
        <v>566</v>
      </c>
    </row>
    <row r="588" spans="1:16" ht="12.4" customHeight="1" x14ac:dyDescent="0.2">
      <c r="A588" s="18">
        <v>567</v>
      </c>
      <c r="B588" s="37" t="s">
        <v>193</v>
      </c>
      <c r="C588" s="24">
        <f t="shared" ref="C588:O588" si="633">SUM(C589,C590)</f>
        <v>47.466411910000005</v>
      </c>
      <c r="D588" s="24">
        <f t="shared" si="633"/>
        <v>-34.310724499999999</v>
      </c>
      <c r="E588" s="24">
        <f t="shared" si="633"/>
        <v>59.098262920000003</v>
      </c>
      <c r="F588" s="24">
        <f t="shared" si="633"/>
        <v>-22.39206381</v>
      </c>
      <c r="G588" s="24">
        <f t="shared" si="633"/>
        <v>45.070937299999997</v>
      </c>
      <c r="H588" s="24">
        <f t="shared" si="633"/>
        <v>73.965655069999997</v>
      </c>
      <c r="I588" s="24">
        <f t="shared" si="633"/>
        <v>-55.392823559999997</v>
      </c>
      <c r="J588" s="24">
        <f t="shared" si="633"/>
        <v>-18.782074940000001</v>
      </c>
      <c r="K588" s="24">
        <f t="shared" si="633"/>
        <v>172.79109969999999</v>
      </c>
      <c r="L588" s="24">
        <f t="shared" si="633"/>
        <v>-24.650546129999999</v>
      </c>
      <c r="M588" s="24">
        <f t="shared" si="633"/>
        <v>27.71865231</v>
      </c>
      <c r="N588" s="24">
        <f t="shared" si="633"/>
        <v>-14.39109419</v>
      </c>
      <c r="O588" s="24">
        <f t="shared" si="633"/>
        <v>42.1097465</v>
      </c>
      <c r="P588" s="20">
        <v>567</v>
      </c>
    </row>
    <row r="589" spans="1:16" ht="12.4" customHeight="1" x14ac:dyDescent="0.2">
      <c r="A589" s="18">
        <v>568</v>
      </c>
      <c r="B589" s="39" t="s">
        <v>194</v>
      </c>
      <c r="C589" s="24">
        <f t="shared" ref="C589:C590" si="634">SUM(D589,E589,F589,G589)</f>
        <v>0</v>
      </c>
      <c r="D589" s="25">
        <v>0</v>
      </c>
      <c r="E589" s="25">
        <v>0</v>
      </c>
      <c r="F589" s="25">
        <v>0</v>
      </c>
      <c r="G589" s="25">
        <v>0</v>
      </c>
      <c r="H589" s="24">
        <f t="shared" ref="H589:H590" si="635">SUM(I589,J589,K589,L589)</f>
        <v>0</v>
      </c>
      <c r="I589" s="25">
        <v>0</v>
      </c>
      <c r="J589" s="25">
        <v>0</v>
      </c>
      <c r="K589" s="25">
        <v>0</v>
      </c>
      <c r="L589" s="25">
        <v>0</v>
      </c>
      <c r="M589" s="24">
        <f t="shared" ref="M589:M590" si="636">SUM(N589,O589)</f>
        <v>0</v>
      </c>
      <c r="N589" s="25">
        <v>0</v>
      </c>
      <c r="O589" s="25">
        <v>0</v>
      </c>
      <c r="P589" s="20">
        <v>568</v>
      </c>
    </row>
    <row r="590" spans="1:16" ht="12.4" customHeight="1" x14ac:dyDescent="0.2">
      <c r="A590" s="18">
        <v>569</v>
      </c>
      <c r="B590" s="39" t="s">
        <v>195</v>
      </c>
      <c r="C590" s="24">
        <f t="shared" si="634"/>
        <v>47.466411910000005</v>
      </c>
      <c r="D590" s="25">
        <v>-34.310724499999999</v>
      </c>
      <c r="E590" s="25">
        <v>59.098262920000003</v>
      </c>
      <c r="F590" s="25">
        <v>-22.39206381</v>
      </c>
      <c r="G590" s="25">
        <v>45.070937299999997</v>
      </c>
      <c r="H590" s="24">
        <f t="shared" si="635"/>
        <v>73.965655069999997</v>
      </c>
      <c r="I590" s="25">
        <v>-55.392823559999997</v>
      </c>
      <c r="J590" s="25">
        <v>-18.782074940000001</v>
      </c>
      <c r="K590" s="25">
        <v>172.79109969999999</v>
      </c>
      <c r="L590" s="25">
        <v>-24.650546129999999</v>
      </c>
      <c r="M590" s="24">
        <f t="shared" si="636"/>
        <v>27.71865231</v>
      </c>
      <c r="N590" s="25">
        <v>-14.39109419</v>
      </c>
      <c r="O590" s="25">
        <v>42.1097465</v>
      </c>
      <c r="P590" s="20">
        <v>569</v>
      </c>
    </row>
    <row r="591" spans="1:16" ht="12.4" customHeight="1" x14ac:dyDescent="0.2">
      <c r="A591" s="18">
        <v>570</v>
      </c>
      <c r="B591" s="37" t="s">
        <v>196</v>
      </c>
      <c r="C591" s="24">
        <f t="shared" ref="C591:O591" si="637">SUM(C592,C593)</f>
        <v>-215.98785022000001</v>
      </c>
      <c r="D591" s="24">
        <f t="shared" si="637"/>
        <v>835.63260218999994</v>
      </c>
      <c r="E591" s="24">
        <f t="shared" si="637"/>
        <v>111.06146382999999</v>
      </c>
      <c r="F591" s="24">
        <f t="shared" si="637"/>
        <v>82.491933090000003</v>
      </c>
      <c r="G591" s="24">
        <f t="shared" si="637"/>
        <v>-1245.1738493299999</v>
      </c>
      <c r="H591" s="24">
        <f t="shared" si="637"/>
        <v>1730.7256647199997</v>
      </c>
      <c r="I591" s="24">
        <f t="shared" si="637"/>
        <v>920.01364146000003</v>
      </c>
      <c r="J591" s="24">
        <f t="shared" si="637"/>
        <v>1541.6005771699997</v>
      </c>
      <c r="K591" s="24">
        <f t="shared" si="637"/>
        <v>169.61274447</v>
      </c>
      <c r="L591" s="24">
        <f t="shared" si="637"/>
        <v>-900.50129837999998</v>
      </c>
      <c r="M591" s="24">
        <f t="shared" si="637"/>
        <v>2110.7449230399998</v>
      </c>
      <c r="N591" s="24">
        <f t="shared" si="637"/>
        <v>845.28021087000002</v>
      </c>
      <c r="O591" s="24">
        <f t="shared" si="637"/>
        <v>1265.46471217</v>
      </c>
      <c r="P591" s="20">
        <v>570</v>
      </c>
    </row>
    <row r="592" spans="1:16" ht="12.4" customHeight="1" x14ac:dyDescent="0.2">
      <c r="A592" s="18">
        <v>571</v>
      </c>
      <c r="B592" s="39" t="s">
        <v>197</v>
      </c>
      <c r="C592" s="24">
        <f t="shared" ref="C592:O593" si="638">SUM(C595,C598)</f>
        <v>51.841606439999993</v>
      </c>
      <c r="D592" s="24">
        <f t="shared" si="638"/>
        <v>91.096785699999998</v>
      </c>
      <c r="E592" s="24">
        <f t="shared" si="638"/>
        <v>-2.695176</v>
      </c>
      <c r="F592" s="24">
        <f t="shared" si="638"/>
        <v>-30.807391330000002</v>
      </c>
      <c r="G592" s="24">
        <f t="shared" si="638"/>
        <v>-5.7526119299999996</v>
      </c>
      <c r="H592" s="24">
        <f t="shared" si="638"/>
        <v>157.49928951999999</v>
      </c>
      <c r="I592" s="24">
        <f t="shared" si="638"/>
        <v>-29.96024349</v>
      </c>
      <c r="J592" s="24">
        <f t="shared" si="638"/>
        <v>56.591059860000001</v>
      </c>
      <c r="K592" s="24">
        <f t="shared" si="638"/>
        <v>150.02607416000001</v>
      </c>
      <c r="L592" s="24">
        <f t="shared" si="638"/>
        <v>-19.15760101</v>
      </c>
      <c r="M592" s="24">
        <f t="shared" si="638"/>
        <v>-59.410596270000013</v>
      </c>
      <c r="N592" s="24">
        <f t="shared" si="638"/>
        <v>-134.63819298000001</v>
      </c>
      <c r="O592" s="24">
        <f t="shared" si="638"/>
        <v>75.22759671</v>
      </c>
      <c r="P592" s="20">
        <v>571</v>
      </c>
    </row>
    <row r="593" spans="1:16" ht="12.4" customHeight="1" x14ac:dyDescent="0.2">
      <c r="A593" s="18">
        <v>572</v>
      </c>
      <c r="B593" s="39" t="s">
        <v>198</v>
      </c>
      <c r="C593" s="24">
        <f t="shared" si="638"/>
        <v>-267.82945666000001</v>
      </c>
      <c r="D593" s="24">
        <f t="shared" si="638"/>
        <v>744.53581649</v>
      </c>
      <c r="E593" s="24">
        <f t="shared" si="638"/>
        <v>113.75663983</v>
      </c>
      <c r="F593" s="24">
        <f t="shared" si="638"/>
        <v>113.29932442</v>
      </c>
      <c r="G593" s="24">
        <f t="shared" si="638"/>
        <v>-1239.4212373999999</v>
      </c>
      <c r="H593" s="24">
        <f t="shared" si="638"/>
        <v>1573.2263751999997</v>
      </c>
      <c r="I593" s="24">
        <f t="shared" si="638"/>
        <v>949.97388495000007</v>
      </c>
      <c r="J593" s="24">
        <f t="shared" si="638"/>
        <v>1485.0095173099996</v>
      </c>
      <c r="K593" s="24">
        <f t="shared" si="638"/>
        <v>19.586670309999988</v>
      </c>
      <c r="L593" s="24">
        <f t="shared" si="638"/>
        <v>-881.34369736999997</v>
      </c>
      <c r="M593" s="24">
        <f t="shared" si="638"/>
        <v>2170.1555193099998</v>
      </c>
      <c r="N593" s="24">
        <f t="shared" si="638"/>
        <v>979.91840385</v>
      </c>
      <c r="O593" s="24">
        <f t="shared" si="638"/>
        <v>1190.23711546</v>
      </c>
      <c r="P593" s="20">
        <v>572</v>
      </c>
    </row>
    <row r="594" spans="1:16" ht="12.4" customHeight="1" x14ac:dyDescent="0.2">
      <c r="A594" s="18">
        <v>573</v>
      </c>
      <c r="B594" s="38" t="s">
        <v>199</v>
      </c>
      <c r="C594" s="24">
        <f t="shared" ref="C594:O594" si="639">SUM(C595,C596)</f>
        <v>605.96264692999989</v>
      </c>
      <c r="D594" s="24">
        <f t="shared" si="639"/>
        <v>217.92775152999999</v>
      </c>
      <c r="E594" s="24">
        <f t="shared" si="639"/>
        <v>114.25076172</v>
      </c>
      <c r="F594" s="24">
        <f t="shared" si="639"/>
        <v>-125.25710039000001</v>
      </c>
      <c r="G594" s="24">
        <f t="shared" si="639"/>
        <v>399.04123406999997</v>
      </c>
      <c r="H594" s="24">
        <f t="shared" si="639"/>
        <v>-158.97534316000002</v>
      </c>
      <c r="I594" s="24">
        <f t="shared" si="639"/>
        <v>-166.73268879</v>
      </c>
      <c r="J594" s="24">
        <f t="shared" si="639"/>
        <v>294.00695511000004</v>
      </c>
      <c r="K594" s="24">
        <f t="shared" si="639"/>
        <v>253.74219970000001</v>
      </c>
      <c r="L594" s="24">
        <f t="shared" si="639"/>
        <v>-539.99180918000002</v>
      </c>
      <c r="M594" s="24">
        <f t="shared" si="639"/>
        <v>275.69527613999992</v>
      </c>
      <c r="N594" s="24">
        <f t="shared" si="639"/>
        <v>-134.11553857000001</v>
      </c>
      <c r="O594" s="24">
        <f t="shared" si="639"/>
        <v>409.81081470999999</v>
      </c>
      <c r="P594" s="20">
        <v>573</v>
      </c>
    </row>
    <row r="595" spans="1:16" ht="12.4" customHeight="1" x14ac:dyDescent="0.2">
      <c r="A595" s="18">
        <v>574</v>
      </c>
      <c r="B595" s="40" t="s">
        <v>200</v>
      </c>
      <c r="C595" s="24">
        <f t="shared" ref="C595:C596" si="640">SUM(D595,E595,F595,G595)</f>
        <v>51.841606439999993</v>
      </c>
      <c r="D595" s="25">
        <v>91.096785699999998</v>
      </c>
      <c r="E595" s="25">
        <v>-2.695176</v>
      </c>
      <c r="F595" s="25">
        <v>-30.807391330000002</v>
      </c>
      <c r="G595" s="25">
        <v>-5.7526119299999996</v>
      </c>
      <c r="H595" s="24">
        <f t="shared" ref="H595:H596" si="641">SUM(I595,J595,K595,L595)</f>
        <v>157.49928951999999</v>
      </c>
      <c r="I595" s="25">
        <v>-29.96024349</v>
      </c>
      <c r="J595" s="25">
        <v>56.591059860000001</v>
      </c>
      <c r="K595" s="25">
        <v>150.02607416000001</v>
      </c>
      <c r="L595" s="25">
        <v>-19.15760101</v>
      </c>
      <c r="M595" s="24">
        <f t="shared" ref="M595:M596" si="642">SUM(N595,O595)</f>
        <v>-59.410596270000013</v>
      </c>
      <c r="N595" s="25">
        <v>-134.63819298000001</v>
      </c>
      <c r="O595" s="25">
        <v>75.22759671</v>
      </c>
      <c r="P595" s="20">
        <v>574</v>
      </c>
    </row>
    <row r="596" spans="1:16" ht="12.4" customHeight="1" x14ac:dyDescent="0.2">
      <c r="A596" s="18">
        <v>575</v>
      </c>
      <c r="B596" s="40" t="s">
        <v>201</v>
      </c>
      <c r="C596" s="24">
        <f t="shared" si="640"/>
        <v>554.12104048999993</v>
      </c>
      <c r="D596" s="25">
        <v>126.83096583</v>
      </c>
      <c r="E596" s="25">
        <v>116.94593772</v>
      </c>
      <c r="F596" s="25">
        <v>-94.449709060000004</v>
      </c>
      <c r="G596" s="25">
        <v>404.79384599999997</v>
      </c>
      <c r="H596" s="24">
        <f t="shared" si="641"/>
        <v>-316.47463268000001</v>
      </c>
      <c r="I596" s="25">
        <v>-136.77244529999999</v>
      </c>
      <c r="J596" s="25">
        <v>237.41589525000001</v>
      </c>
      <c r="K596" s="25">
        <v>103.71612553999999</v>
      </c>
      <c r="L596" s="25">
        <v>-520.83420817000001</v>
      </c>
      <c r="M596" s="24">
        <f t="shared" si="642"/>
        <v>335.10587240999996</v>
      </c>
      <c r="N596" s="25">
        <v>0.52265441000000001</v>
      </c>
      <c r="O596" s="25">
        <v>334.58321799999999</v>
      </c>
      <c r="P596" s="20">
        <v>575</v>
      </c>
    </row>
    <row r="597" spans="1:16" ht="12.4" customHeight="1" x14ac:dyDescent="0.2">
      <c r="A597" s="18">
        <v>576</v>
      </c>
      <c r="B597" s="38" t="s">
        <v>202</v>
      </c>
      <c r="C597" s="24">
        <f t="shared" ref="C597:O597" si="643">SUM(C598,C599)</f>
        <v>-821.95049714999993</v>
      </c>
      <c r="D597" s="24">
        <f t="shared" si="643"/>
        <v>617.70485066000003</v>
      </c>
      <c r="E597" s="24">
        <f t="shared" si="643"/>
        <v>-3.1892978900000002</v>
      </c>
      <c r="F597" s="24">
        <f t="shared" si="643"/>
        <v>207.74903348000001</v>
      </c>
      <c r="G597" s="24">
        <f t="shared" si="643"/>
        <v>-1644.2150833999999</v>
      </c>
      <c r="H597" s="24">
        <f t="shared" si="643"/>
        <v>1889.7010078799997</v>
      </c>
      <c r="I597" s="24">
        <f t="shared" si="643"/>
        <v>1086.74633025</v>
      </c>
      <c r="J597" s="24">
        <f t="shared" si="643"/>
        <v>1247.5936220599997</v>
      </c>
      <c r="K597" s="24">
        <f t="shared" si="643"/>
        <v>-84.129455230000005</v>
      </c>
      <c r="L597" s="24">
        <f t="shared" si="643"/>
        <v>-360.5094891999999</v>
      </c>
      <c r="M597" s="24">
        <f t="shared" si="643"/>
        <v>1835.0496469</v>
      </c>
      <c r="N597" s="24">
        <f t="shared" si="643"/>
        <v>979.39574944000003</v>
      </c>
      <c r="O597" s="24">
        <f t="shared" si="643"/>
        <v>855.65389746000005</v>
      </c>
      <c r="P597" s="20">
        <v>576</v>
      </c>
    </row>
    <row r="598" spans="1:16" ht="12.4" customHeight="1" x14ac:dyDescent="0.2">
      <c r="A598" s="18">
        <v>577</v>
      </c>
      <c r="B598" s="40" t="s">
        <v>203</v>
      </c>
      <c r="C598" s="70" t="s">
        <v>14</v>
      </c>
      <c r="D598" s="28" t="s">
        <v>14</v>
      </c>
      <c r="E598" s="28" t="s">
        <v>14</v>
      </c>
      <c r="F598" s="28" t="s">
        <v>14</v>
      </c>
      <c r="G598" s="28" t="s">
        <v>14</v>
      </c>
      <c r="H598" s="70" t="s">
        <v>14</v>
      </c>
      <c r="I598" s="28" t="s">
        <v>14</v>
      </c>
      <c r="J598" s="28" t="s">
        <v>14</v>
      </c>
      <c r="K598" s="28" t="s">
        <v>14</v>
      </c>
      <c r="L598" s="28" t="s">
        <v>14</v>
      </c>
      <c r="M598" s="70" t="s">
        <v>14</v>
      </c>
      <c r="N598" s="28" t="s">
        <v>14</v>
      </c>
      <c r="O598" s="28" t="s">
        <v>14</v>
      </c>
      <c r="P598" s="20">
        <v>577</v>
      </c>
    </row>
    <row r="599" spans="1:16" ht="12.4" customHeight="1" x14ac:dyDescent="0.2">
      <c r="A599" s="18">
        <v>578</v>
      </c>
      <c r="B599" s="40" t="s">
        <v>204</v>
      </c>
      <c r="C599" s="24">
        <f t="shared" ref="C599" si="644">SUM(D599,E599,F599,G599)</f>
        <v>-821.95049714999993</v>
      </c>
      <c r="D599" s="25">
        <v>617.70485066000003</v>
      </c>
      <c r="E599" s="25">
        <v>-3.1892978900000002</v>
      </c>
      <c r="F599" s="25">
        <v>207.74903348000001</v>
      </c>
      <c r="G599" s="25">
        <v>-1644.2150833999999</v>
      </c>
      <c r="H599" s="24">
        <f t="shared" ref="H599" si="645">SUM(I599,J599,K599,L599)</f>
        <v>1889.7010078799997</v>
      </c>
      <c r="I599" s="25">
        <v>1086.74633025</v>
      </c>
      <c r="J599" s="25">
        <v>1247.5936220599997</v>
      </c>
      <c r="K599" s="25">
        <v>-84.129455230000005</v>
      </c>
      <c r="L599" s="25">
        <v>-360.5094891999999</v>
      </c>
      <c r="M599" s="24">
        <f>SUM(N599,O599)</f>
        <v>1835.0496469</v>
      </c>
      <c r="N599" s="25">
        <v>979.39574944000003</v>
      </c>
      <c r="O599" s="25">
        <v>855.65389746000005</v>
      </c>
      <c r="P599" s="20">
        <v>578</v>
      </c>
    </row>
    <row r="600" spans="1:16" ht="12.4" customHeight="1" x14ac:dyDescent="0.2">
      <c r="A600" s="18">
        <v>579</v>
      </c>
      <c r="B600" s="26" t="s">
        <v>151</v>
      </c>
      <c r="C600" s="77">
        <f t="shared" ref="C600" si="646">SUM(C601,C615)</f>
        <v>3441.9933864000004</v>
      </c>
      <c r="D600" s="27">
        <f>SUM(D601,D615)</f>
        <v>2671.7404470299998</v>
      </c>
      <c r="E600" s="27">
        <f t="shared" ref="E600:M600" si="647">SUM(E601,E615)</f>
        <v>274.47300474000002</v>
      </c>
      <c r="F600" s="27">
        <f t="shared" si="647"/>
        <v>-109.87713004999995</v>
      </c>
      <c r="G600" s="27">
        <f t="shared" si="647"/>
        <v>605.65706468000008</v>
      </c>
      <c r="H600" s="27">
        <f t="shared" si="647"/>
        <v>3654.4269501499998</v>
      </c>
      <c r="I600" s="27">
        <f>SUM(I601,I615)</f>
        <v>1858.5150730799999</v>
      </c>
      <c r="J600" s="27">
        <f t="shared" ref="J600:L600" si="648">SUM(J601,J615)</f>
        <v>-180.66377426999998</v>
      </c>
      <c r="K600" s="27">
        <f t="shared" si="648"/>
        <v>80.864131650000004</v>
      </c>
      <c r="L600" s="27">
        <f t="shared" si="648"/>
        <v>1895.7115196900002</v>
      </c>
      <c r="M600" s="27">
        <f t="shared" si="647"/>
        <v>3398.4091804700001</v>
      </c>
      <c r="N600" s="27">
        <f>SUM(N601,N615)</f>
        <v>3503.7023817600002</v>
      </c>
      <c r="O600" s="27">
        <f t="shared" ref="O600" si="649">SUM(O601,O615)</f>
        <v>-105.29320129</v>
      </c>
      <c r="P600" s="20">
        <v>579</v>
      </c>
    </row>
    <row r="601" spans="1:16" ht="12.4" customHeight="1" x14ac:dyDescent="0.2">
      <c r="A601" s="18">
        <v>580</v>
      </c>
      <c r="B601" s="41" t="s">
        <v>169</v>
      </c>
      <c r="C601" s="27">
        <f t="shared" ref="C601" si="650">SUM(C603,C604,C605,C606)</f>
        <v>0</v>
      </c>
      <c r="D601" s="27">
        <f>SUM(D603,D604,D605,D606)</f>
        <v>0</v>
      </c>
      <c r="E601" s="27">
        <f t="shared" ref="E601:M601" si="651">SUM(E603,E604,E605,E606)</f>
        <v>0</v>
      </c>
      <c r="F601" s="27">
        <f t="shared" si="651"/>
        <v>0</v>
      </c>
      <c r="G601" s="27">
        <f t="shared" si="651"/>
        <v>0</v>
      </c>
      <c r="H601" s="27">
        <f t="shared" si="651"/>
        <v>0</v>
      </c>
      <c r="I601" s="27">
        <f>SUM(I603,I604,I605,I606)</f>
        <v>0</v>
      </c>
      <c r="J601" s="27">
        <f t="shared" ref="J601:L601" si="652">SUM(J603,J604,J605,J606)</f>
        <v>0</v>
      </c>
      <c r="K601" s="27">
        <f t="shared" si="652"/>
        <v>0</v>
      </c>
      <c r="L601" s="27">
        <f t="shared" si="652"/>
        <v>0</v>
      </c>
      <c r="M601" s="27">
        <f t="shared" si="651"/>
        <v>0</v>
      </c>
      <c r="N601" s="27">
        <f>SUM(N603,N604,N605,N606)</f>
        <v>0</v>
      </c>
      <c r="O601" s="27">
        <f t="shared" ref="O601" si="653">SUM(O603,O604,O605,O606)</f>
        <v>0</v>
      </c>
      <c r="P601" s="20">
        <v>580</v>
      </c>
    </row>
    <row r="602" spans="1:16" ht="12.4" customHeight="1" x14ac:dyDescent="0.2">
      <c r="A602" s="18">
        <v>581</v>
      </c>
      <c r="B602" s="37" t="s">
        <v>170</v>
      </c>
      <c r="C602" s="70" t="s">
        <v>14</v>
      </c>
      <c r="D602" s="28" t="s">
        <v>14</v>
      </c>
      <c r="E602" s="28" t="s">
        <v>14</v>
      </c>
      <c r="F602" s="28" t="s">
        <v>14</v>
      </c>
      <c r="G602" s="28" t="s">
        <v>14</v>
      </c>
      <c r="H602" s="70" t="s">
        <v>14</v>
      </c>
      <c r="I602" s="28" t="s">
        <v>14</v>
      </c>
      <c r="J602" s="28" t="s">
        <v>14</v>
      </c>
      <c r="K602" s="28" t="s">
        <v>14</v>
      </c>
      <c r="L602" s="28" t="s">
        <v>14</v>
      </c>
      <c r="M602" s="70" t="s">
        <v>14</v>
      </c>
      <c r="N602" s="28" t="s">
        <v>14</v>
      </c>
      <c r="O602" s="28" t="s">
        <v>14</v>
      </c>
      <c r="P602" s="20">
        <v>581</v>
      </c>
    </row>
    <row r="603" spans="1:16" ht="12.4" customHeight="1" x14ac:dyDescent="0.2">
      <c r="A603" s="18">
        <v>582</v>
      </c>
      <c r="B603" s="37" t="s">
        <v>171</v>
      </c>
      <c r="C603" s="70" t="s">
        <v>14</v>
      </c>
      <c r="D603" s="28" t="s">
        <v>14</v>
      </c>
      <c r="E603" s="28" t="s">
        <v>14</v>
      </c>
      <c r="F603" s="28" t="s">
        <v>14</v>
      </c>
      <c r="G603" s="28" t="s">
        <v>14</v>
      </c>
      <c r="H603" s="70" t="s">
        <v>14</v>
      </c>
      <c r="I603" s="28" t="s">
        <v>14</v>
      </c>
      <c r="J603" s="28" t="s">
        <v>14</v>
      </c>
      <c r="K603" s="28" t="s">
        <v>14</v>
      </c>
      <c r="L603" s="28" t="s">
        <v>14</v>
      </c>
      <c r="M603" s="70" t="s">
        <v>14</v>
      </c>
      <c r="N603" s="28" t="s">
        <v>14</v>
      </c>
      <c r="O603" s="28" t="s">
        <v>14</v>
      </c>
      <c r="P603" s="20">
        <v>582</v>
      </c>
    </row>
    <row r="604" spans="1:16" ht="12.4" customHeight="1" x14ac:dyDescent="0.2">
      <c r="A604" s="18">
        <v>583</v>
      </c>
      <c r="B604" s="37" t="s">
        <v>172</v>
      </c>
      <c r="C604" s="24">
        <f t="shared" ref="C604" si="654">SUM(D604,E604,F604,G604)</f>
        <v>0</v>
      </c>
      <c r="D604" s="25">
        <v>0</v>
      </c>
      <c r="E604" s="25">
        <v>0</v>
      </c>
      <c r="F604" s="25">
        <v>0</v>
      </c>
      <c r="G604" s="25">
        <v>0</v>
      </c>
      <c r="H604" s="24">
        <f t="shared" ref="H604" si="655">SUM(I604,J604,K604,L604)</f>
        <v>0</v>
      </c>
      <c r="I604" s="25">
        <v>0</v>
      </c>
      <c r="J604" s="25">
        <v>0</v>
      </c>
      <c r="K604" s="25">
        <v>0</v>
      </c>
      <c r="L604" s="25">
        <v>0</v>
      </c>
      <c r="M604" s="24">
        <f>SUM(N604,O604)</f>
        <v>0</v>
      </c>
      <c r="N604" s="25">
        <v>0</v>
      </c>
      <c r="O604" s="25">
        <v>0</v>
      </c>
      <c r="P604" s="20">
        <v>583</v>
      </c>
    </row>
    <row r="605" spans="1:16" ht="12.4" customHeight="1" x14ac:dyDescent="0.2">
      <c r="A605" s="18">
        <v>584</v>
      </c>
      <c r="B605" s="37" t="s">
        <v>173</v>
      </c>
      <c r="C605" s="70" t="s">
        <v>14</v>
      </c>
      <c r="D605" s="28" t="s">
        <v>14</v>
      </c>
      <c r="E605" s="28" t="s">
        <v>14</v>
      </c>
      <c r="F605" s="28" t="s">
        <v>14</v>
      </c>
      <c r="G605" s="28" t="s">
        <v>14</v>
      </c>
      <c r="H605" s="70" t="s">
        <v>14</v>
      </c>
      <c r="I605" s="28" t="s">
        <v>14</v>
      </c>
      <c r="J605" s="28" t="s">
        <v>14</v>
      </c>
      <c r="K605" s="28" t="s">
        <v>14</v>
      </c>
      <c r="L605" s="28" t="s">
        <v>14</v>
      </c>
      <c r="M605" s="70" t="s">
        <v>14</v>
      </c>
      <c r="N605" s="28" t="s">
        <v>14</v>
      </c>
      <c r="O605" s="28" t="s">
        <v>14</v>
      </c>
      <c r="P605" s="20">
        <v>584</v>
      </c>
    </row>
    <row r="606" spans="1:16" ht="12.4" customHeight="1" x14ac:dyDescent="0.2">
      <c r="A606" s="18">
        <v>585</v>
      </c>
      <c r="B606" s="37" t="s">
        <v>174</v>
      </c>
      <c r="C606" s="24">
        <f t="shared" ref="C606:O606" si="656">SUM(C607,C608)</f>
        <v>0</v>
      </c>
      <c r="D606" s="24">
        <f t="shared" si="656"/>
        <v>0</v>
      </c>
      <c r="E606" s="24">
        <f t="shared" si="656"/>
        <v>0</v>
      </c>
      <c r="F606" s="24">
        <f t="shared" si="656"/>
        <v>0</v>
      </c>
      <c r="G606" s="24">
        <f t="shared" si="656"/>
        <v>0</v>
      </c>
      <c r="H606" s="24">
        <f t="shared" si="656"/>
        <v>0</v>
      </c>
      <c r="I606" s="24">
        <f t="shared" si="656"/>
        <v>0</v>
      </c>
      <c r="J606" s="24">
        <f t="shared" si="656"/>
        <v>0</v>
      </c>
      <c r="K606" s="24">
        <f t="shared" si="656"/>
        <v>0</v>
      </c>
      <c r="L606" s="24">
        <f t="shared" si="656"/>
        <v>0</v>
      </c>
      <c r="M606" s="24">
        <f t="shared" si="656"/>
        <v>0</v>
      </c>
      <c r="N606" s="24">
        <f t="shared" si="656"/>
        <v>0</v>
      </c>
      <c r="O606" s="24">
        <f t="shared" si="656"/>
        <v>0</v>
      </c>
      <c r="P606" s="20">
        <v>585</v>
      </c>
    </row>
    <row r="607" spans="1:16" ht="12.4" customHeight="1" x14ac:dyDescent="0.2">
      <c r="A607" s="18">
        <v>586</v>
      </c>
      <c r="B607" s="39" t="s">
        <v>175</v>
      </c>
      <c r="C607" s="24">
        <f t="shared" ref="C607" si="657">SUM(D607,E607,F607,G607)</f>
        <v>0</v>
      </c>
      <c r="D607" s="25">
        <v>0</v>
      </c>
      <c r="E607" s="25">
        <v>0</v>
      </c>
      <c r="F607" s="25">
        <v>0</v>
      </c>
      <c r="G607" s="25">
        <v>0</v>
      </c>
      <c r="H607" s="24">
        <f t="shared" ref="H607" si="658">SUM(I607,J607,K607,L607)</f>
        <v>0</v>
      </c>
      <c r="I607" s="25">
        <v>0</v>
      </c>
      <c r="J607" s="25">
        <v>0</v>
      </c>
      <c r="K607" s="25">
        <v>0</v>
      </c>
      <c r="L607" s="25">
        <v>0</v>
      </c>
      <c r="M607" s="24">
        <f>SUM(N607,O607)</f>
        <v>0</v>
      </c>
      <c r="N607" s="25">
        <v>0</v>
      </c>
      <c r="O607" s="25">
        <v>0</v>
      </c>
      <c r="P607" s="20">
        <v>586</v>
      </c>
    </row>
    <row r="608" spans="1:16" ht="12.4" customHeight="1" x14ac:dyDescent="0.2">
      <c r="A608" s="18">
        <v>587</v>
      </c>
      <c r="B608" s="39" t="s">
        <v>176</v>
      </c>
      <c r="C608" s="70" t="s">
        <v>14</v>
      </c>
      <c r="D608" s="28" t="s">
        <v>14</v>
      </c>
      <c r="E608" s="28" t="s">
        <v>14</v>
      </c>
      <c r="F608" s="28" t="s">
        <v>14</v>
      </c>
      <c r="G608" s="28" t="s">
        <v>14</v>
      </c>
      <c r="H608" s="70" t="s">
        <v>14</v>
      </c>
      <c r="I608" s="28" t="s">
        <v>14</v>
      </c>
      <c r="J608" s="28" t="s">
        <v>14</v>
      </c>
      <c r="K608" s="28" t="s">
        <v>14</v>
      </c>
      <c r="L608" s="28" t="s">
        <v>14</v>
      </c>
      <c r="M608" s="70" t="s">
        <v>14</v>
      </c>
      <c r="N608" s="28" t="s">
        <v>14</v>
      </c>
      <c r="O608" s="28" t="s">
        <v>14</v>
      </c>
      <c r="P608" s="20">
        <v>587</v>
      </c>
    </row>
    <row r="609" spans="1:16" ht="24" customHeight="1" x14ac:dyDescent="0.2">
      <c r="A609" s="18">
        <v>588</v>
      </c>
      <c r="B609" s="63" t="s">
        <v>177</v>
      </c>
      <c r="C609" s="24">
        <f t="shared" ref="C609:O609" si="659">SUM(C610,C611)</f>
        <v>0</v>
      </c>
      <c r="D609" s="24">
        <f t="shared" si="659"/>
        <v>0</v>
      </c>
      <c r="E609" s="24">
        <f t="shared" si="659"/>
        <v>0</v>
      </c>
      <c r="F609" s="24">
        <f t="shared" si="659"/>
        <v>0</v>
      </c>
      <c r="G609" s="24">
        <f t="shared" si="659"/>
        <v>0</v>
      </c>
      <c r="H609" s="24">
        <f t="shared" si="659"/>
        <v>0</v>
      </c>
      <c r="I609" s="24">
        <f t="shared" si="659"/>
        <v>0</v>
      </c>
      <c r="J609" s="24">
        <f t="shared" si="659"/>
        <v>0</v>
      </c>
      <c r="K609" s="24">
        <f t="shared" si="659"/>
        <v>0</v>
      </c>
      <c r="L609" s="24">
        <f t="shared" si="659"/>
        <v>0</v>
      </c>
      <c r="M609" s="24">
        <f t="shared" si="659"/>
        <v>0</v>
      </c>
      <c r="N609" s="24">
        <f t="shared" si="659"/>
        <v>0</v>
      </c>
      <c r="O609" s="24">
        <f t="shared" si="659"/>
        <v>0</v>
      </c>
      <c r="P609" s="20">
        <v>588</v>
      </c>
    </row>
    <row r="610" spans="1:16" ht="12.4" customHeight="1" x14ac:dyDescent="0.2">
      <c r="A610" s="18">
        <v>589</v>
      </c>
      <c r="B610" s="39" t="s">
        <v>178</v>
      </c>
      <c r="C610" s="70" t="s">
        <v>14</v>
      </c>
      <c r="D610" s="28" t="s">
        <v>14</v>
      </c>
      <c r="E610" s="28" t="s">
        <v>14</v>
      </c>
      <c r="F610" s="28" t="s">
        <v>14</v>
      </c>
      <c r="G610" s="28" t="s">
        <v>14</v>
      </c>
      <c r="H610" s="70" t="s">
        <v>14</v>
      </c>
      <c r="I610" s="28" t="s">
        <v>14</v>
      </c>
      <c r="J610" s="28" t="s">
        <v>14</v>
      </c>
      <c r="K610" s="28" t="s">
        <v>14</v>
      </c>
      <c r="L610" s="28" t="s">
        <v>14</v>
      </c>
      <c r="M610" s="70" t="s">
        <v>14</v>
      </c>
      <c r="N610" s="28" t="s">
        <v>14</v>
      </c>
      <c r="O610" s="28" t="s">
        <v>14</v>
      </c>
      <c r="P610" s="20">
        <v>589</v>
      </c>
    </row>
    <row r="611" spans="1:16" ht="12.4" customHeight="1" x14ac:dyDescent="0.2">
      <c r="A611" s="18">
        <v>590</v>
      </c>
      <c r="B611" s="39" t="s">
        <v>179</v>
      </c>
      <c r="C611" s="70" t="s">
        <v>14</v>
      </c>
      <c r="D611" s="28" t="s">
        <v>14</v>
      </c>
      <c r="E611" s="28" t="s">
        <v>14</v>
      </c>
      <c r="F611" s="28" t="s">
        <v>14</v>
      </c>
      <c r="G611" s="28" t="s">
        <v>14</v>
      </c>
      <c r="H611" s="70" t="s">
        <v>14</v>
      </c>
      <c r="I611" s="28" t="s">
        <v>14</v>
      </c>
      <c r="J611" s="28" t="s">
        <v>14</v>
      </c>
      <c r="K611" s="28" t="s">
        <v>14</v>
      </c>
      <c r="L611" s="28" t="s">
        <v>14</v>
      </c>
      <c r="M611" s="70" t="s">
        <v>14</v>
      </c>
      <c r="N611" s="28" t="s">
        <v>14</v>
      </c>
      <c r="O611" s="28" t="s">
        <v>14</v>
      </c>
      <c r="P611" s="20">
        <v>590</v>
      </c>
    </row>
    <row r="612" spans="1:16" ht="12.4" customHeight="1" x14ac:dyDescent="0.2">
      <c r="A612" s="18">
        <v>591</v>
      </c>
      <c r="B612" s="37" t="s">
        <v>180</v>
      </c>
      <c r="C612" s="24">
        <f t="shared" ref="C612:O612" si="660">SUM(C613,C614)</f>
        <v>0</v>
      </c>
      <c r="D612" s="24">
        <f t="shared" si="660"/>
        <v>0</v>
      </c>
      <c r="E612" s="24">
        <f t="shared" si="660"/>
        <v>0</v>
      </c>
      <c r="F612" s="24">
        <f t="shared" si="660"/>
        <v>0</v>
      </c>
      <c r="G612" s="24">
        <f t="shared" si="660"/>
        <v>0</v>
      </c>
      <c r="H612" s="24">
        <f t="shared" si="660"/>
        <v>0</v>
      </c>
      <c r="I612" s="24">
        <f t="shared" si="660"/>
        <v>0</v>
      </c>
      <c r="J612" s="24">
        <f t="shared" si="660"/>
        <v>0</v>
      </c>
      <c r="K612" s="24">
        <f t="shared" si="660"/>
        <v>0</v>
      </c>
      <c r="L612" s="24">
        <f t="shared" si="660"/>
        <v>0</v>
      </c>
      <c r="M612" s="24">
        <f t="shared" si="660"/>
        <v>0</v>
      </c>
      <c r="N612" s="24">
        <f t="shared" si="660"/>
        <v>0</v>
      </c>
      <c r="O612" s="24">
        <f t="shared" si="660"/>
        <v>0</v>
      </c>
      <c r="P612" s="20">
        <v>591</v>
      </c>
    </row>
    <row r="613" spans="1:16" ht="12.4" customHeight="1" x14ac:dyDescent="0.2">
      <c r="A613" s="18">
        <v>592</v>
      </c>
      <c r="B613" s="39" t="s">
        <v>181</v>
      </c>
      <c r="C613" s="70" t="s">
        <v>14</v>
      </c>
      <c r="D613" s="28" t="s">
        <v>14</v>
      </c>
      <c r="E613" s="28" t="s">
        <v>14</v>
      </c>
      <c r="F613" s="28" t="s">
        <v>14</v>
      </c>
      <c r="G613" s="28" t="s">
        <v>14</v>
      </c>
      <c r="H613" s="70" t="s">
        <v>14</v>
      </c>
      <c r="I613" s="28" t="s">
        <v>14</v>
      </c>
      <c r="J613" s="28" t="s">
        <v>14</v>
      </c>
      <c r="K613" s="28" t="s">
        <v>14</v>
      </c>
      <c r="L613" s="28" t="s">
        <v>14</v>
      </c>
      <c r="M613" s="70" t="s">
        <v>14</v>
      </c>
      <c r="N613" s="28" t="s">
        <v>14</v>
      </c>
      <c r="O613" s="28" t="s">
        <v>14</v>
      </c>
      <c r="P613" s="20">
        <v>592</v>
      </c>
    </row>
    <row r="614" spans="1:16" ht="24" customHeight="1" x14ac:dyDescent="0.2">
      <c r="A614" s="18">
        <v>593</v>
      </c>
      <c r="B614" s="64" t="s">
        <v>182</v>
      </c>
      <c r="C614" s="70" t="s">
        <v>14</v>
      </c>
      <c r="D614" s="28" t="s">
        <v>14</v>
      </c>
      <c r="E614" s="28" t="s">
        <v>14</v>
      </c>
      <c r="F614" s="28" t="s">
        <v>14</v>
      </c>
      <c r="G614" s="28" t="s">
        <v>14</v>
      </c>
      <c r="H614" s="70" t="s">
        <v>14</v>
      </c>
      <c r="I614" s="28" t="s">
        <v>14</v>
      </c>
      <c r="J614" s="28" t="s">
        <v>14</v>
      </c>
      <c r="K614" s="28" t="s">
        <v>14</v>
      </c>
      <c r="L614" s="28" t="s">
        <v>14</v>
      </c>
      <c r="M614" s="70" t="s">
        <v>14</v>
      </c>
      <c r="N614" s="28" t="s">
        <v>14</v>
      </c>
      <c r="O614" s="28" t="s">
        <v>14</v>
      </c>
      <c r="P614" s="20">
        <v>593</v>
      </c>
    </row>
    <row r="615" spans="1:16" ht="12.4" customHeight="1" x14ac:dyDescent="0.2">
      <c r="A615" s="18">
        <v>594</v>
      </c>
      <c r="B615" s="41" t="s">
        <v>183</v>
      </c>
      <c r="C615" s="77">
        <f t="shared" ref="C615" si="661">SUM(C620,C623,C626,C629)</f>
        <v>3441.9933864000004</v>
      </c>
      <c r="D615" s="27">
        <f>SUM(D620,D623,D626,D629)</f>
        <v>2671.7404470299998</v>
      </c>
      <c r="E615" s="27">
        <f t="shared" ref="E615:M615" si="662">SUM(E620,E623,E626,E629)</f>
        <v>274.47300474000002</v>
      </c>
      <c r="F615" s="27">
        <f t="shared" si="662"/>
        <v>-109.87713004999995</v>
      </c>
      <c r="G615" s="27">
        <f t="shared" si="662"/>
        <v>605.65706468000008</v>
      </c>
      <c r="H615" s="27">
        <f t="shared" si="662"/>
        <v>3654.4269501499998</v>
      </c>
      <c r="I615" s="27">
        <f>SUM(I620,I623,I626,I629)</f>
        <v>1858.5150730799999</v>
      </c>
      <c r="J615" s="27">
        <f t="shared" ref="J615:L615" si="663">SUM(J620,J623,J626,J629)</f>
        <v>-180.66377426999998</v>
      </c>
      <c r="K615" s="27">
        <f t="shared" si="663"/>
        <v>80.864131650000004</v>
      </c>
      <c r="L615" s="27">
        <f t="shared" si="663"/>
        <v>1895.7115196900002</v>
      </c>
      <c r="M615" s="27">
        <f t="shared" si="662"/>
        <v>3398.4091804700001</v>
      </c>
      <c r="N615" s="27">
        <f>SUM(N620,N623,N626,N629)</f>
        <v>3503.7023817600002</v>
      </c>
      <c r="O615" s="27">
        <f t="shared" ref="O615" si="664">SUM(O620,O623,O626,O629)</f>
        <v>-105.29320129</v>
      </c>
      <c r="P615" s="20">
        <v>594</v>
      </c>
    </row>
    <row r="616" spans="1:16" ht="12.4" customHeight="1" x14ac:dyDescent="0.2">
      <c r="A616" s="18">
        <v>595</v>
      </c>
      <c r="B616" s="37" t="s">
        <v>184</v>
      </c>
      <c r="C616" s="24">
        <f t="shared" ref="C616:O616" si="665">SUM(C617,C618)</f>
        <v>1.1772534200000004</v>
      </c>
      <c r="D616" s="24">
        <f t="shared" si="665"/>
        <v>-6.14807434</v>
      </c>
      <c r="E616" s="24">
        <f t="shared" si="665"/>
        <v>6.42250239</v>
      </c>
      <c r="F616" s="24">
        <f t="shared" si="665"/>
        <v>-6.0069206499999996</v>
      </c>
      <c r="G616" s="24">
        <f t="shared" si="665"/>
        <v>6.90974602</v>
      </c>
      <c r="H616" s="24">
        <f t="shared" si="665"/>
        <v>0.83003098000000008</v>
      </c>
      <c r="I616" s="24">
        <f t="shared" si="665"/>
        <v>-6.5647412200000002</v>
      </c>
      <c r="J616" s="24">
        <f t="shared" si="665"/>
        <v>6.4225023999999999</v>
      </c>
      <c r="K616" s="24">
        <f t="shared" si="665"/>
        <v>-6.0069206499999996</v>
      </c>
      <c r="L616" s="24">
        <f t="shared" si="665"/>
        <v>6.9791904499999999</v>
      </c>
      <c r="M616" s="24">
        <f t="shared" si="665"/>
        <v>-1.4605507499999995</v>
      </c>
      <c r="N616" s="24">
        <f t="shared" si="665"/>
        <v>-7.8136086799999998</v>
      </c>
      <c r="O616" s="24">
        <f t="shared" si="665"/>
        <v>6.3530579300000003</v>
      </c>
      <c r="P616" s="20">
        <v>595</v>
      </c>
    </row>
    <row r="617" spans="1:16" ht="12.4" customHeight="1" x14ac:dyDescent="0.2">
      <c r="A617" s="18">
        <v>596</v>
      </c>
      <c r="B617" s="39" t="s">
        <v>185</v>
      </c>
      <c r="C617" s="24">
        <f t="shared" ref="C617:C618" si="666">SUM(D617,E617,F617,G617)</f>
        <v>0</v>
      </c>
      <c r="D617" s="28">
        <v>0</v>
      </c>
      <c r="E617" s="28">
        <v>0</v>
      </c>
      <c r="F617" s="28">
        <v>0</v>
      </c>
      <c r="G617" s="28">
        <v>0</v>
      </c>
      <c r="H617" s="24">
        <f t="shared" ref="H617:H618" si="667">SUM(I617,J617,K617,L617)</f>
        <v>0</v>
      </c>
      <c r="I617" s="28">
        <v>0</v>
      </c>
      <c r="J617" s="28">
        <v>0</v>
      </c>
      <c r="K617" s="28">
        <v>0</v>
      </c>
      <c r="L617" s="28">
        <v>0</v>
      </c>
      <c r="M617" s="24">
        <f t="shared" ref="M617:M618" si="668">SUM(N617,O617)</f>
        <v>0</v>
      </c>
      <c r="N617" s="28">
        <v>0</v>
      </c>
      <c r="O617" s="28">
        <v>0</v>
      </c>
      <c r="P617" s="20">
        <v>596</v>
      </c>
    </row>
    <row r="618" spans="1:16" ht="12.4" customHeight="1" x14ac:dyDescent="0.2">
      <c r="A618" s="18">
        <v>597</v>
      </c>
      <c r="B618" s="39" t="s">
        <v>186</v>
      </c>
      <c r="C618" s="24">
        <f t="shared" si="666"/>
        <v>1.1772534200000004</v>
      </c>
      <c r="D618" s="28">
        <v>-6.14807434</v>
      </c>
      <c r="E618" s="28">
        <v>6.42250239</v>
      </c>
      <c r="F618" s="28">
        <v>-6.0069206499999996</v>
      </c>
      <c r="G618" s="28">
        <v>6.90974602</v>
      </c>
      <c r="H618" s="24">
        <f t="shared" si="667"/>
        <v>0.83003098000000008</v>
      </c>
      <c r="I618" s="28">
        <v>-6.5647412200000002</v>
      </c>
      <c r="J618" s="28">
        <v>6.4225023999999999</v>
      </c>
      <c r="K618" s="28">
        <v>-6.0069206499999996</v>
      </c>
      <c r="L618" s="28">
        <v>6.9791904499999999</v>
      </c>
      <c r="M618" s="24">
        <f t="shared" si="668"/>
        <v>-1.4605507499999995</v>
      </c>
      <c r="N618" s="28">
        <v>-7.8136086799999998</v>
      </c>
      <c r="O618" s="28">
        <v>6.3530579300000003</v>
      </c>
      <c r="P618" s="20">
        <v>597</v>
      </c>
    </row>
    <row r="619" spans="1:16" ht="12.4" customHeight="1" x14ac:dyDescent="0.2">
      <c r="A619" s="18"/>
      <c r="B619" s="45" t="s">
        <v>403</v>
      </c>
      <c r="C619" s="24"/>
      <c r="D619" s="28"/>
      <c r="E619" s="28"/>
      <c r="F619" s="28"/>
      <c r="G619" s="28"/>
      <c r="H619" s="24"/>
      <c r="I619" s="28"/>
      <c r="J619" s="28"/>
      <c r="K619" s="28"/>
      <c r="L619" s="28"/>
      <c r="M619" s="24"/>
      <c r="N619" s="28"/>
      <c r="O619" s="28"/>
      <c r="P619" s="20"/>
    </row>
    <row r="620" spans="1:16" ht="12.4" customHeight="1" x14ac:dyDescent="0.2">
      <c r="A620" s="18">
        <v>598</v>
      </c>
      <c r="B620" s="37" t="s">
        <v>187</v>
      </c>
      <c r="C620" s="24">
        <f t="shared" ref="C620:O620" si="669">SUM(C621,C622)</f>
        <v>1.1772534200000004</v>
      </c>
      <c r="D620" s="24">
        <f t="shared" si="669"/>
        <v>-6.14807434</v>
      </c>
      <c r="E620" s="24">
        <f t="shared" si="669"/>
        <v>6.42250239</v>
      </c>
      <c r="F620" s="24">
        <f t="shared" si="669"/>
        <v>-6.0069206499999996</v>
      </c>
      <c r="G620" s="24">
        <f t="shared" si="669"/>
        <v>6.90974602</v>
      </c>
      <c r="H620" s="24">
        <f t="shared" si="669"/>
        <v>0.83003098000000008</v>
      </c>
      <c r="I620" s="24">
        <f t="shared" si="669"/>
        <v>-6.5647412200000002</v>
      </c>
      <c r="J620" s="24">
        <f t="shared" si="669"/>
        <v>6.4225023999999999</v>
      </c>
      <c r="K620" s="24">
        <f t="shared" si="669"/>
        <v>-6.0069206499999996</v>
      </c>
      <c r="L620" s="24">
        <f t="shared" si="669"/>
        <v>6.9791904499999999</v>
      </c>
      <c r="M620" s="24">
        <f t="shared" si="669"/>
        <v>-1.4605507499999995</v>
      </c>
      <c r="N620" s="24">
        <f t="shared" si="669"/>
        <v>-7.8136086799999998</v>
      </c>
      <c r="O620" s="24">
        <f t="shared" si="669"/>
        <v>6.3530579300000003</v>
      </c>
      <c r="P620" s="20">
        <v>598</v>
      </c>
    </row>
    <row r="621" spans="1:16" ht="12" customHeight="1" x14ac:dyDescent="0.2">
      <c r="A621" s="18">
        <v>599</v>
      </c>
      <c r="B621" s="39" t="s">
        <v>188</v>
      </c>
      <c r="C621" s="24">
        <f t="shared" ref="C621:C622" si="670">SUM(D621,E621,F621,G621)</f>
        <v>0</v>
      </c>
      <c r="D621" s="25">
        <v>0</v>
      </c>
      <c r="E621" s="25">
        <v>0</v>
      </c>
      <c r="F621" s="25">
        <v>0</v>
      </c>
      <c r="G621" s="25">
        <v>0</v>
      </c>
      <c r="H621" s="24">
        <f t="shared" ref="H621:H622" si="671">SUM(I621,J621,K621,L621)</f>
        <v>0</v>
      </c>
      <c r="I621" s="25">
        <v>0</v>
      </c>
      <c r="J621" s="25">
        <v>0</v>
      </c>
      <c r="K621" s="25">
        <v>0</v>
      </c>
      <c r="L621" s="25">
        <v>0</v>
      </c>
      <c r="M621" s="24">
        <f t="shared" ref="M621:M622" si="672">SUM(N621,O621)</f>
        <v>0</v>
      </c>
      <c r="N621" s="25">
        <v>0</v>
      </c>
      <c r="O621" s="25">
        <v>0</v>
      </c>
      <c r="P621" s="20">
        <v>599</v>
      </c>
    </row>
    <row r="622" spans="1:16" ht="12" customHeight="1" x14ac:dyDescent="0.2">
      <c r="A622" s="18">
        <v>600</v>
      </c>
      <c r="B622" s="39" t="s">
        <v>189</v>
      </c>
      <c r="C622" s="24">
        <f t="shared" si="670"/>
        <v>1.1772534200000004</v>
      </c>
      <c r="D622" s="25">
        <v>-6.14807434</v>
      </c>
      <c r="E622" s="25">
        <v>6.42250239</v>
      </c>
      <c r="F622" s="25">
        <v>-6.0069206499999996</v>
      </c>
      <c r="G622" s="25">
        <v>6.90974602</v>
      </c>
      <c r="H622" s="24">
        <f t="shared" si="671"/>
        <v>0.83003098000000008</v>
      </c>
      <c r="I622" s="25">
        <v>-6.5647412200000002</v>
      </c>
      <c r="J622" s="25">
        <v>6.4225023999999999</v>
      </c>
      <c r="K622" s="25">
        <v>-6.0069206499999996</v>
      </c>
      <c r="L622" s="25">
        <v>6.9791904499999999</v>
      </c>
      <c r="M622" s="24">
        <f t="shared" si="672"/>
        <v>-1.4605507499999995</v>
      </c>
      <c r="N622" s="25">
        <v>-7.8136086799999998</v>
      </c>
      <c r="O622" s="25">
        <v>6.3530579300000003</v>
      </c>
      <c r="P622" s="20">
        <v>600</v>
      </c>
    </row>
    <row r="623" spans="1:16" ht="12.4" customHeight="1" x14ac:dyDescent="0.2">
      <c r="A623" s="18">
        <v>601</v>
      </c>
      <c r="B623" s="37" t="s">
        <v>190</v>
      </c>
      <c r="C623" s="24">
        <f t="shared" ref="C623:O623" si="673">SUM(C624,C625)</f>
        <v>-216.32161483999994</v>
      </c>
      <c r="D623" s="24">
        <f t="shared" si="673"/>
        <v>186.42492363</v>
      </c>
      <c r="E623" s="24">
        <f t="shared" si="673"/>
        <v>274.93564517000004</v>
      </c>
      <c r="F623" s="24">
        <f t="shared" si="673"/>
        <v>-270.53469217999998</v>
      </c>
      <c r="G623" s="24">
        <f t="shared" si="673"/>
        <v>-407.14749145999997</v>
      </c>
      <c r="H623" s="24">
        <f t="shared" si="673"/>
        <v>630.86790269000005</v>
      </c>
      <c r="I623" s="24">
        <f t="shared" si="673"/>
        <v>211.08184507999994</v>
      </c>
      <c r="J623" s="24">
        <f t="shared" si="673"/>
        <v>-176.9750732</v>
      </c>
      <c r="K623" s="24">
        <f t="shared" si="673"/>
        <v>97.757610900000003</v>
      </c>
      <c r="L623" s="24">
        <f t="shared" si="673"/>
        <v>499.00351991000014</v>
      </c>
      <c r="M623" s="24">
        <f t="shared" si="673"/>
        <v>312.55783829000001</v>
      </c>
      <c r="N623" s="24">
        <f t="shared" si="673"/>
        <v>418.32424398000001</v>
      </c>
      <c r="O623" s="24">
        <f t="shared" si="673"/>
        <v>-105.76640569</v>
      </c>
      <c r="P623" s="20">
        <v>601</v>
      </c>
    </row>
    <row r="624" spans="1:16" ht="12" customHeight="1" x14ac:dyDescent="0.2">
      <c r="A624" s="18">
        <v>602</v>
      </c>
      <c r="B624" s="39" t="s">
        <v>191</v>
      </c>
      <c r="C624" s="24">
        <f t="shared" ref="C624:C625" si="674">SUM(D624,E624,F624,G624)</f>
        <v>417.03367676000005</v>
      </c>
      <c r="D624" s="25">
        <v>-11.596517760000001</v>
      </c>
      <c r="E624" s="25">
        <v>435.67905411000004</v>
      </c>
      <c r="F624" s="25">
        <v>242.53060884000001</v>
      </c>
      <c r="G624" s="25">
        <v>-249.57946842999999</v>
      </c>
      <c r="H624" s="24">
        <f t="shared" ref="H624:H625" si="675">SUM(I624,J624,K624,L624)</f>
        <v>-6.1695188799999414</v>
      </c>
      <c r="I624" s="25">
        <v>-80.637863760000002</v>
      </c>
      <c r="J624" s="25">
        <v>-269.57209753000001</v>
      </c>
      <c r="K624" s="25">
        <v>-105.08954052999999</v>
      </c>
      <c r="L624" s="25">
        <v>449.1299829400001</v>
      </c>
      <c r="M624" s="24">
        <f t="shared" ref="M624:M625" si="676">SUM(N624,O624)</f>
        <v>63.006625430000014</v>
      </c>
      <c r="N624" s="25">
        <v>198.09882899000002</v>
      </c>
      <c r="O624" s="25">
        <v>-135.09220356</v>
      </c>
      <c r="P624" s="20">
        <v>602</v>
      </c>
    </row>
    <row r="625" spans="1:16" ht="12" customHeight="1" x14ac:dyDescent="0.2">
      <c r="A625" s="18">
        <v>603</v>
      </c>
      <c r="B625" s="39" t="s">
        <v>192</v>
      </c>
      <c r="C625" s="24">
        <f t="shared" si="674"/>
        <v>-633.35529159999999</v>
      </c>
      <c r="D625" s="25">
        <v>198.02144139000001</v>
      </c>
      <c r="E625" s="25">
        <v>-160.74340893999999</v>
      </c>
      <c r="F625" s="25">
        <v>-513.06530101999999</v>
      </c>
      <c r="G625" s="25">
        <v>-157.56802302999998</v>
      </c>
      <c r="H625" s="24">
        <f t="shared" si="675"/>
        <v>637.03742156999999</v>
      </c>
      <c r="I625" s="25">
        <v>291.71970883999995</v>
      </c>
      <c r="J625" s="25">
        <v>92.597024330000011</v>
      </c>
      <c r="K625" s="25">
        <v>202.84715143</v>
      </c>
      <c r="L625" s="25">
        <v>49.873536970000004</v>
      </c>
      <c r="M625" s="24">
        <f t="shared" si="676"/>
        <v>249.55121285999999</v>
      </c>
      <c r="N625" s="25">
        <v>220.22541498999999</v>
      </c>
      <c r="O625" s="25">
        <v>29.325797870000002</v>
      </c>
      <c r="P625" s="20">
        <v>603</v>
      </c>
    </row>
    <row r="626" spans="1:16" ht="12.4" customHeight="1" x14ac:dyDescent="0.2">
      <c r="A626" s="18">
        <v>604</v>
      </c>
      <c r="B626" s="37" t="s">
        <v>193</v>
      </c>
      <c r="C626" s="24">
        <f t="shared" ref="C626:O626" si="677">SUM(C627,C628)</f>
        <v>3515.0520000000001</v>
      </c>
      <c r="D626" s="24">
        <f t="shared" si="677"/>
        <v>2500</v>
      </c>
      <c r="E626" s="24">
        <f t="shared" si="677"/>
        <v>0</v>
      </c>
      <c r="F626" s="24">
        <f t="shared" si="677"/>
        <v>0</v>
      </c>
      <c r="G626" s="24">
        <f t="shared" si="677"/>
        <v>1015.052</v>
      </c>
      <c r="H626" s="24">
        <f t="shared" si="677"/>
        <v>3061.1</v>
      </c>
      <c r="I626" s="24">
        <f t="shared" si="677"/>
        <v>1661.1</v>
      </c>
      <c r="J626" s="24">
        <f t="shared" si="677"/>
        <v>0</v>
      </c>
      <c r="K626" s="24">
        <f t="shared" si="677"/>
        <v>0</v>
      </c>
      <c r="L626" s="24">
        <f t="shared" si="677"/>
        <v>1400</v>
      </c>
      <c r="M626" s="24">
        <f t="shared" si="677"/>
        <v>3100</v>
      </c>
      <c r="N626" s="24">
        <f t="shared" si="677"/>
        <v>3100</v>
      </c>
      <c r="O626" s="24">
        <f t="shared" si="677"/>
        <v>0</v>
      </c>
      <c r="P626" s="20">
        <v>604</v>
      </c>
    </row>
    <row r="627" spans="1:16" ht="12" customHeight="1" x14ac:dyDescent="0.2">
      <c r="A627" s="18">
        <v>605</v>
      </c>
      <c r="B627" s="39" t="s">
        <v>194</v>
      </c>
      <c r="C627" s="24">
        <f t="shared" ref="C627:C628" si="678">SUM(D627,E627,F627,G627)</f>
        <v>0</v>
      </c>
      <c r="D627" s="25">
        <v>0</v>
      </c>
      <c r="E627" s="25">
        <v>0</v>
      </c>
      <c r="F627" s="25">
        <v>0</v>
      </c>
      <c r="G627" s="25">
        <v>0</v>
      </c>
      <c r="H627" s="24">
        <f t="shared" ref="H627:H628" si="679">SUM(I627,J627,K627,L627)</f>
        <v>0</v>
      </c>
      <c r="I627" s="25">
        <v>0</v>
      </c>
      <c r="J627" s="25">
        <v>0</v>
      </c>
      <c r="K627" s="25">
        <v>0</v>
      </c>
      <c r="L627" s="25">
        <v>0</v>
      </c>
      <c r="M627" s="24">
        <f t="shared" ref="M627:M628" si="680">SUM(N627,O627)</f>
        <v>0</v>
      </c>
      <c r="N627" s="25">
        <v>0</v>
      </c>
      <c r="O627" s="25">
        <v>0</v>
      </c>
      <c r="P627" s="20">
        <v>605</v>
      </c>
    </row>
    <row r="628" spans="1:16" ht="12" customHeight="1" x14ac:dyDescent="0.2">
      <c r="A628" s="18">
        <v>606</v>
      </c>
      <c r="B628" s="39" t="s">
        <v>195</v>
      </c>
      <c r="C628" s="24">
        <f t="shared" si="678"/>
        <v>3515.0520000000001</v>
      </c>
      <c r="D628" s="25">
        <v>2500</v>
      </c>
      <c r="E628" s="25">
        <v>0</v>
      </c>
      <c r="F628" s="25">
        <v>0</v>
      </c>
      <c r="G628" s="25">
        <v>1015.052</v>
      </c>
      <c r="H628" s="24">
        <f t="shared" si="679"/>
        <v>3061.1</v>
      </c>
      <c r="I628" s="25">
        <v>1661.1</v>
      </c>
      <c r="J628" s="25">
        <v>0</v>
      </c>
      <c r="K628" s="25">
        <v>0</v>
      </c>
      <c r="L628" s="25">
        <v>1400</v>
      </c>
      <c r="M628" s="24">
        <f t="shared" si="680"/>
        <v>3100</v>
      </c>
      <c r="N628" s="25">
        <v>3100</v>
      </c>
      <c r="O628" s="25">
        <v>0</v>
      </c>
      <c r="P628" s="20">
        <v>606</v>
      </c>
    </row>
    <row r="629" spans="1:16" ht="12.4" customHeight="1" x14ac:dyDescent="0.2">
      <c r="A629" s="18">
        <v>607</v>
      </c>
      <c r="B629" s="37" t="s">
        <v>196</v>
      </c>
      <c r="C629" s="24">
        <f t="shared" ref="C629:O629" si="681">SUM(C630,C631)</f>
        <v>142.08574782000002</v>
      </c>
      <c r="D629" s="24">
        <f t="shared" si="681"/>
        <v>-8.5364022599999991</v>
      </c>
      <c r="E629" s="24">
        <f t="shared" si="681"/>
        <v>-6.8851428200000004</v>
      </c>
      <c r="F629" s="24">
        <f t="shared" si="681"/>
        <v>166.66448278000001</v>
      </c>
      <c r="G629" s="24">
        <f t="shared" si="681"/>
        <v>-9.1571898800000007</v>
      </c>
      <c r="H629" s="24">
        <f t="shared" si="681"/>
        <v>-38.370983519999996</v>
      </c>
      <c r="I629" s="24">
        <f t="shared" si="681"/>
        <v>-7.1020307799999998</v>
      </c>
      <c r="J629" s="24">
        <f t="shared" si="681"/>
        <v>-10.11120347</v>
      </c>
      <c r="K629" s="24">
        <f t="shared" si="681"/>
        <v>-10.886558600000001</v>
      </c>
      <c r="L629" s="24">
        <f t="shared" si="681"/>
        <v>-10.271190669999999</v>
      </c>
      <c r="M629" s="24">
        <f t="shared" si="681"/>
        <v>-12.688107070000001</v>
      </c>
      <c r="N629" s="24">
        <f t="shared" si="681"/>
        <v>-6.8082535399999999</v>
      </c>
      <c r="O629" s="24">
        <f t="shared" si="681"/>
        <v>-5.8798535300000001</v>
      </c>
      <c r="P629" s="20">
        <v>607</v>
      </c>
    </row>
    <row r="630" spans="1:16" ht="12" customHeight="1" x14ac:dyDescent="0.2">
      <c r="A630" s="18">
        <v>608</v>
      </c>
      <c r="B630" s="39" t="s">
        <v>197</v>
      </c>
      <c r="C630" s="24">
        <f t="shared" ref="C630:O631" si="682">SUM(C633,C636)</f>
        <v>0</v>
      </c>
      <c r="D630" s="24">
        <f t="shared" si="682"/>
        <v>0</v>
      </c>
      <c r="E630" s="24">
        <f t="shared" si="682"/>
        <v>0</v>
      </c>
      <c r="F630" s="24">
        <f t="shared" si="682"/>
        <v>0</v>
      </c>
      <c r="G630" s="24">
        <f t="shared" si="682"/>
        <v>0</v>
      </c>
      <c r="H630" s="24">
        <f t="shared" si="682"/>
        <v>0</v>
      </c>
      <c r="I630" s="24">
        <f t="shared" si="682"/>
        <v>0</v>
      </c>
      <c r="J630" s="24">
        <f t="shared" si="682"/>
        <v>0</v>
      </c>
      <c r="K630" s="24">
        <f t="shared" si="682"/>
        <v>0</v>
      </c>
      <c r="L630" s="24">
        <f t="shared" si="682"/>
        <v>0</v>
      </c>
      <c r="M630" s="24">
        <f t="shared" si="682"/>
        <v>0</v>
      </c>
      <c r="N630" s="24">
        <f t="shared" si="682"/>
        <v>0</v>
      </c>
      <c r="O630" s="24">
        <f t="shared" si="682"/>
        <v>0</v>
      </c>
      <c r="P630" s="20">
        <v>608</v>
      </c>
    </row>
    <row r="631" spans="1:16" ht="12" customHeight="1" x14ac:dyDescent="0.2">
      <c r="A631" s="18">
        <v>609</v>
      </c>
      <c r="B631" s="39" t="s">
        <v>198</v>
      </c>
      <c r="C631" s="24">
        <f t="shared" si="682"/>
        <v>142.08574782000002</v>
      </c>
      <c r="D631" s="24">
        <f t="shared" si="682"/>
        <v>-8.5364022599999991</v>
      </c>
      <c r="E631" s="24">
        <f t="shared" si="682"/>
        <v>-6.8851428200000004</v>
      </c>
      <c r="F631" s="24">
        <f t="shared" si="682"/>
        <v>166.66448278000001</v>
      </c>
      <c r="G631" s="24">
        <f t="shared" si="682"/>
        <v>-9.1571898800000007</v>
      </c>
      <c r="H631" s="24">
        <f t="shared" si="682"/>
        <v>-38.370983519999996</v>
      </c>
      <c r="I631" s="24">
        <f t="shared" si="682"/>
        <v>-7.1020307799999998</v>
      </c>
      <c r="J631" s="24">
        <f t="shared" si="682"/>
        <v>-10.11120347</v>
      </c>
      <c r="K631" s="24">
        <f t="shared" si="682"/>
        <v>-10.886558600000001</v>
      </c>
      <c r="L631" s="24">
        <f t="shared" si="682"/>
        <v>-10.271190669999999</v>
      </c>
      <c r="M631" s="24">
        <f t="shared" si="682"/>
        <v>-12.688107070000001</v>
      </c>
      <c r="N631" s="24">
        <f t="shared" si="682"/>
        <v>-6.8082535399999999</v>
      </c>
      <c r="O631" s="24">
        <f t="shared" si="682"/>
        <v>-5.8798535300000001</v>
      </c>
      <c r="P631" s="20">
        <v>609</v>
      </c>
    </row>
    <row r="632" spans="1:16" ht="12.4" customHeight="1" x14ac:dyDescent="0.2">
      <c r="A632" s="18">
        <v>610</v>
      </c>
      <c r="B632" s="38" t="s">
        <v>199</v>
      </c>
      <c r="C632" s="24">
        <f t="shared" ref="C632:O632" si="683">SUM(C633,C634)</f>
        <v>0</v>
      </c>
      <c r="D632" s="24">
        <f t="shared" si="683"/>
        <v>0</v>
      </c>
      <c r="E632" s="24">
        <f t="shared" si="683"/>
        <v>0</v>
      </c>
      <c r="F632" s="24">
        <f t="shared" si="683"/>
        <v>0</v>
      </c>
      <c r="G632" s="24">
        <f t="shared" si="683"/>
        <v>0</v>
      </c>
      <c r="H632" s="24">
        <f t="shared" si="683"/>
        <v>0</v>
      </c>
      <c r="I632" s="24">
        <f t="shared" si="683"/>
        <v>0</v>
      </c>
      <c r="J632" s="24">
        <f t="shared" si="683"/>
        <v>0</v>
      </c>
      <c r="K632" s="24">
        <f t="shared" si="683"/>
        <v>0</v>
      </c>
      <c r="L632" s="24">
        <f t="shared" si="683"/>
        <v>0</v>
      </c>
      <c r="M632" s="24">
        <f t="shared" si="683"/>
        <v>0</v>
      </c>
      <c r="N632" s="24">
        <f t="shared" si="683"/>
        <v>0</v>
      </c>
      <c r="O632" s="24">
        <f t="shared" si="683"/>
        <v>0</v>
      </c>
      <c r="P632" s="20">
        <v>610</v>
      </c>
    </row>
    <row r="633" spans="1:16" ht="12" customHeight="1" x14ac:dyDescent="0.2">
      <c r="A633" s="18">
        <v>611</v>
      </c>
      <c r="B633" s="40" t="s">
        <v>200</v>
      </c>
      <c r="C633" s="24">
        <f t="shared" ref="C633:C634" si="684">SUM(D633,E633,F633,G633)</f>
        <v>0</v>
      </c>
      <c r="D633" s="25">
        <v>0</v>
      </c>
      <c r="E633" s="25">
        <v>0</v>
      </c>
      <c r="F633" s="25">
        <v>0</v>
      </c>
      <c r="G633" s="25">
        <v>0</v>
      </c>
      <c r="H633" s="24">
        <f t="shared" ref="H633:H634" si="685">SUM(I633,J633,K633,L633)</f>
        <v>0</v>
      </c>
      <c r="I633" s="25">
        <v>0</v>
      </c>
      <c r="J633" s="25">
        <v>0</v>
      </c>
      <c r="K633" s="25">
        <v>0</v>
      </c>
      <c r="L633" s="25">
        <v>0</v>
      </c>
      <c r="M633" s="24">
        <f t="shared" ref="M633:M634" si="686">SUM(N633,O633)</f>
        <v>0</v>
      </c>
      <c r="N633" s="25">
        <v>0</v>
      </c>
      <c r="O633" s="25">
        <v>0</v>
      </c>
      <c r="P633" s="20">
        <v>611</v>
      </c>
    </row>
    <row r="634" spans="1:16" ht="12" customHeight="1" x14ac:dyDescent="0.2">
      <c r="A634" s="18">
        <v>612</v>
      </c>
      <c r="B634" s="40" t="s">
        <v>201</v>
      </c>
      <c r="C634" s="24">
        <f t="shared" si="684"/>
        <v>0</v>
      </c>
      <c r="D634" s="25">
        <v>0</v>
      </c>
      <c r="E634" s="25">
        <v>0</v>
      </c>
      <c r="F634" s="25">
        <v>0</v>
      </c>
      <c r="G634" s="25">
        <v>0</v>
      </c>
      <c r="H634" s="24">
        <f t="shared" si="685"/>
        <v>0</v>
      </c>
      <c r="I634" s="25">
        <v>0</v>
      </c>
      <c r="J634" s="25">
        <v>0</v>
      </c>
      <c r="K634" s="25">
        <v>0</v>
      </c>
      <c r="L634" s="25">
        <v>0</v>
      </c>
      <c r="M634" s="24">
        <f t="shared" si="686"/>
        <v>0</v>
      </c>
      <c r="N634" s="25">
        <v>0</v>
      </c>
      <c r="O634" s="25">
        <v>0</v>
      </c>
      <c r="P634" s="20">
        <v>612</v>
      </c>
    </row>
    <row r="635" spans="1:16" ht="12.4" customHeight="1" x14ac:dyDescent="0.2">
      <c r="A635" s="18">
        <v>613</v>
      </c>
      <c r="B635" s="38" t="s">
        <v>202</v>
      </c>
      <c r="C635" s="24">
        <f t="shared" ref="C635:O635" si="687">SUM(C636,C637)</f>
        <v>142.08574782000002</v>
      </c>
      <c r="D635" s="24">
        <f t="shared" si="687"/>
        <v>-8.5364022599999991</v>
      </c>
      <c r="E635" s="24">
        <f t="shared" si="687"/>
        <v>-6.8851428200000004</v>
      </c>
      <c r="F635" s="24">
        <f t="shared" si="687"/>
        <v>166.66448278000001</v>
      </c>
      <c r="G635" s="24">
        <f t="shared" si="687"/>
        <v>-9.1571898800000007</v>
      </c>
      <c r="H635" s="24">
        <f t="shared" si="687"/>
        <v>-38.370983519999996</v>
      </c>
      <c r="I635" s="24">
        <f t="shared" si="687"/>
        <v>-7.1020307799999998</v>
      </c>
      <c r="J635" s="24">
        <f t="shared" si="687"/>
        <v>-10.11120347</v>
      </c>
      <c r="K635" s="24">
        <f t="shared" si="687"/>
        <v>-10.886558600000001</v>
      </c>
      <c r="L635" s="24">
        <f t="shared" si="687"/>
        <v>-10.271190669999999</v>
      </c>
      <c r="M635" s="24">
        <f t="shared" si="687"/>
        <v>-12.688107070000001</v>
      </c>
      <c r="N635" s="24">
        <f t="shared" si="687"/>
        <v>-6.8082535399999999</v>
      </c>
      <c r="O635" s="24">
        <f t="shared" si="687"/>
        <v>-5.8798535300000001</v>
      </c>
      <c r="P635" s="20">
        <v>613</v>
      </c>
    </row>
    <row r="636" spans="1:16" ht="12" customHeight="1" x14ac:dyDescent="0.2">
      <c r="A636" s="18">
        <v>614</v>
      </c>
      <c r="B636" s="40" t="s">
        <v>203</v>
      </c>
      <c r="C636" s="70" t="s">
        <v>14</v>
      </c>
      <c r="D636" s="28" t="s">
        <v>14</v>
      </c>
      <c r="E636" s="28" t="s">
        <v>14</v>
      </c>
      <c r="F636" s="28" t="s">
        <v>14</v>
      </c>
      <c r="G636" s="28" t="s">
        <v>14</v>
      </c>
      <c r="H636" s="70" t="s">
        <v>14</v>
      </c>
      <c r="I636" s="28" t="s">
        <v>14</v>
      </c>
      <c r="J636" s="28" t="s">
        <v>14</v>
      </c>
      <c r="K636" s="28" t="s">
        <v>14</v>
      </c>
      <c r="L636" s="28" t="s">
        <v>14</v>
      </c>
      <c r="M636" s="70" t="s">
        <v>14</v>
      </c>
      <c r="N636" s="28" t="s">
        <v>14</v>
      </c>
      <c r="O636" s="28" t="s">
        <v>14</v>
      </c>
      <c r="P636" s="20">
        <v>614</v>
      </c>
    </row>
    <row r="637" spans="1:16" ht="12" customHeight="1" x14ac:dyDescent="0.2">
      <c r="A637" s="18">
        <v>615</v>
      </c>
      <c r="B637" s="40" t="s">
        <v>204</v>
      </c>
      <c r="C637" s="76">
        <f t="shared" ref="C637" si="688">SUM(D637,E637,F637,G637)</f>
        <v>142.08574782000002</v>
      </c>
      <c r="D637" s="28">
        <v>-8.5364022599999991</v>
      </c>
      <c r="E637" s="28">
        <v>-6.8851428200000004</v>
      </c>
      <c r="F637" s="28">
        <v>166.66448278000001</v>
      </c>
      <c r="G637" s="28">
        <v>-9.1571898800000007</v>
      </c>
      <c r="H637" s="24">
        <f t="shared" ref="H637" si="689">SUM(I637,J637,K637,L637)</f>
        <v>-38.370983519999996</v>
      </c>
      <c r="I637" s="28">
        <v>-7.1020307799999998</v>
      </c>
      <c r="J637" s="28">
        <v>-10.11120347</v>
      </c>
      <c r="K637" s="28">
        <v>-10.886558600000001</v>
      </c>
      <c r="L637" s="28">
        <v>-10.271190669999999</v>
      </c>
      <c r="M637" s="24">
        <f>SUM(N637,O637)</f>
        <v>-12.688107070000001</v>
      </c>
      <c r="N637" s="28">
        <v>-6.8082535399999999</v>
      </c>
      <c r="O637" s="28">
        <v>-5.8798535300000001</v>
      </c>
      <c r="P637" s="20">
        <v>615</v>
      </c>
    </row>
    <row r="638" spans="1:16" ht="24" customHeight="1" x14ac:dyDescent="0.2">
      <c r="A638" s="18">
        <v>616</v>
      </c>
      <c r="B638" s="72" t="s">
        <v>205</v>
      </c>
      <c r="C638" s="22">
        <f t="shared" ref="C638" si="690">SUM(C639)-SUM(C651)</f>
        <v>61.673785970000004</v>
      </c>
      <c r="D638" s="22">
        <f t="shared" ref="D638:G638" si="691">SUM(D639)-SUM(D651)</f>
        <v>24.828979970000002</v>
      </c>
      <c r="E638" s="22">
        <f t="shared" si="691"/>
        <v>-15.22757917</v>
      </c>
      <c r="F638" s="22">
        <f t="shared" si="691"/>
        <v>4.1434265200000135</v>
      </c>
      <c r="G638" s="22">
        <f t="shared" si="691"/>
        <v>47.928958649999991</v>
      </c>
      <c r="H638" s="22">
        <f t="shared" ref="H638:O638" si="692">SUM(H639)-SUM(H651)</f>
        <v>75.964997260000018</v>
      </c>
      <c r="I638" s="22">
        <f t="shared" si="692"/>
        <v>57.885911040000011</v>
      </c>
      <c r="J638" s="22">
        <f t="shared" si="692"/>
        <v>20.532736020000002</v>
      </c>
      <c r="K638" s="22">
        <f t="shared" si="692"/>
        <v>-34.980490419999995</v>
      </c>
      <c r="L638" s="22">
        <f t="shared" si="692"/>
        <v>32.526840619999994</v>
      </c>
      <c r="M638" s="22">
        <f t="shared" si="692"/>
        <v>-100.45965264999998</v>
      </c>
      <c r="N638" s="22">
        <f t="shared" si="692"/>
        <v>45.050053979999994</v>
      </c>
      <c r="O638" s="22">
        <f t="shared" si="692"/>
        <v>-145.50970662999998</v>
      </c>
      <c r="P638" s="20">
        <v>616</v>
      </c>
    </row>
    <row r="639" spans="1:16" ht="12.4" customHeight="1" x14ac:dyDescent="0.2">
      <c r="A639" s="18">
        <v>617</v>
      </c>
      <c r="B639" s="26" t="s">
        <v>150</v>
      </c>
      <c r="C639" s="27">
        <f t="shared" ref="C639:O639" si="693">SUM(C641,C642,C643,C644)</f>
        <v>45.917177500000008</v>
      </c>
      <c r="D639" s="27">
        <f t="shared" si="693"/>
        <v>25.164824580000001</v>
      </c>
      <c r="E639" s="27">
        <f t="shared" si="693"/>
        <v>3.8197549199999994</v>
      </c>
      <c r="F639" s="27">
        <f t="shared" si="693"/>
        <v>6.8288442100000104</v>
      </c>
      <c r="G639" s="27">
        <f t="shared" si="693"/>
        <v>10.103753790000001</v>
      </c>
      <c r="H639" s="27">
        <f t="shared" si="693"/>
        <v>69.388350530000011</v>
      </c>
      <c r="I639" s="27">
        <f t="shared" si="693"/>
        <v>30.106842820000004</v>
      </c>
      <c r="J639" s="27">
        <f t="shared" si="693"/>
        <v>26.759064310000003</v>
      </c>
      <c r="K639" s="27">
        <f t="shared" si="693"/>
        <v>19.938364250000006</v>
      </c>
      <c r="L639" s="27">
        <f t="shared" si="693"/>
        <v>-7.41592085</v>
      </c>
      <c r="M639" s="27">
        <f t="shared" si="693"/>
        <v>-52.175791219999986</v>
      </c>
      <c r="N639" s="27">
        <f t="shared" si="693"/>
        <v>41.117867759999996</v>
      </c>
      <c r="O639" s="27">
        <f t="shared" si="693"/>
        <v>-93.293658979999989</v>
      </c>
      <c r="P639" s="20">
        <v>617</v>
      </c>
    </row>
    <row r="640" spans="1:16" ht="12" customHeight="1" x14ac:dyDescent="0.2">
      <c r="A640" s="18">
        <v>618</v>
      </c>
      <c r="B640" s="41" t="s">
        <v>206</v>
      </c>
      <c r="C640" s="70" t="s">
        <v>14</v>
      </c>
      <c r="D640" s="28" t="s">
        <v>14</v>
      </c>
      <c r="E640" s="28" t="s">
        <v>14</v>
      </c>
      <c r="F640" s="28" t="s">
        <v>14</v>
      </c>
      <c r="G640" s="28" t="s">
        <v>14</v>
      </c>
      <c r="H640" s="70" t="s">
        <v>14</v>
      </c>
      <c r="I640" s="28" t="s">
        <v>14</v>
      </c>
      <c r="J640" s="28" t="s">
        <v>14</v>
      </c>
      <c r="K640" s="28" t="s">
        <v>14</v>
      </c>
      <c r="L640" s="28" t="s">
        <v>14</v>
      </c>
      <c r="M640" s="70" t="s">
        <v>14</v>
      </c>
      <c r="N640" s="28" t="s">
        <v>14</v>
      </c>
      <c r="O640" s="28" t="s">
        <v>14</v>
      </c>
      <c r="P640" s="20">
        <v>618</v>
      </c>
    </row>
    <row r="641" spans="1:16" ht="12" customHeight="1" x14ac:dyDescent="0.2">
      <c r="A641" s="18">
        <v>619</v>
      </c>
      <c r="B641" s="41" t="s">
        <v>207</v>
      </c>
      <c r="C641" s="24">
        <f t="shared" ref="C641:C643" si="694">SUM(D641,E641,F641,G641)</f>
        <v>0</v>
      </c>
      <c r="D641" s="25">
        <v>0</v>
      </c>
      <c r="E641" s="25">
        <v>0</v>
      </c>
      <c r="F641" s="25">
        <v>0</v>
      </c>
      <c r="G641" s="25">
        <v>0</v>
      </c>
      <c r="H641" s="24">
        <f t="shared" ref="H641:H643" si="695">SUM(I641,J641,K641,L641)</f>
        <v>0</v>
      </c>
      <c r="I641" s="25">
        <v>0</v>
      </c>
      <c r="J641" s="25">
        <v>0</v>
      </c>
      <c r="K641" s="25">
        <v>0</v>
      </c>
      <c r="L641" s="25">
        <v>0</v>
      </c>
      <c r="M641" s="24">
        <f t="shared" ref="M641:M643" si="696">SUM(N641,O641)</f>
        <v>0</v>
      </c>
      <c r="N641" s="25">
        <v>0</v>
      </c>
      <c r="O641" s="25">
        <v>0</v>
      </c>
      <c r="P641" s="20">
        <v>619</v>
      </c>
    </row>
    <row r="642" spans="1:16" ht="12" customHeight="1" x14ac:dyDescent="0.2">
      <c r="A642" s="18">
        <v>620</v>
      </c>
      <c r="B642" s="41" t="s">
        <v>208</v>
      </c>
      <c r="C642" s="24">
        <f t="shared" si="694"/>
        <v>46.550351500000012</v>
      </c>
      <c r="D642" s="25">
        <v>19.048171620000002</v>
      </c>
      <c r="E642" s="25">
        <v>3.2105348999999999</v>
      </c>
      <c r="F642" s="25">
        <v>2.02644552000001</v>
      </c>
      <c r="G642" s="25">
        <v>22.265199460000002</v>
      </c>
      <c r="H642" s="24">
        <f t="shared" si="695"/>
        <v>69.669318050000015</v>
      </c>
      <c r="I642" s="25">
        <v>29.944723290000002</v>
      </c>
      <c r="J642" s="25">
        <v>23.399649560000004</v>
      </c>
      <c r="K642" s="25">
        <v>16.310814310000005</v>
      </c>
      <c r="L642" s="25">
        <v>1.413089E-2</v>
      </c>
      <c r="M642" s="24">
        <f t="shared" si="696"/>
        <v>-54.755517579999989</v>
      </c>
      <c r="N642" s="25">
        <v>39.629889599999998</v>
      </c>
      <c r="O642" s="25">
        <v>-94.385407179999987</v>
      </c>
      <c r="P642" s="20">
        <v>620</v>
      </c>
    </row>
    <row r="643" spans="1:16" ht="12" customHeight="1" x14ac:dyDescent="0.2">
      <c r="A643" s="18">
        <v>621</v>
      </c>
      <c r="B643" s="41" t="s">
        <v>209</v>
      </c>
      <c r="C643" s="24">
        <f t="shared" si="694"/>
        <v>-0.63317400000000212</v>
      </c>
      <c r="D643" s="25">
        <v>6.1166529599999997</v>
      </c>
      <c r="E643" s="25">
        <v>0.60922001999999953</v>
      </c>
      <c r="F643" s="25">
        <v>4.8023986900000004</v>
      </c>
      <c r="G643" s="25">
        <v>-12.161445670000001</v>
      </c>
      <c r="H643" s="24">
        <f t="shared" si="695"/>
        <v>-0.28096751999999992</v>
      </c>
      <c r="I643" s="25">
        <v>0.16211953000000012</v>
      </c>
      <c r="J643" s="25">
        <v>3.35941475</v>
      </c>
      <c r="K643" s="25">
        <v>3.6275499399999998</v>
      </c>
      <c r="L643" s="25">
        <v>-7.4300517399999997</v>
      </c>
      <c r="M643" s="24">
        <f t="shared" si="696"/>
        <v>2.57972636</v>
      </c>
      <c r="N643" s="25">
        <v>1.4879781599999999</v>
      </c>
      <c r="O643" s="25">
        <v>1.0917482000000001</v>
      </c>
      <c r="P643" s="20">
        <v>621</v>
      </c>
    </row>
    <row r="644" spans="1:16" ht="12" customHeight="1" x14ac:dyDescent="0.2">
      <c r="A644" s="18">
        <v>622</v>
      </c>
      <c r="B644" s="41" t="s">
        <v>210</v>
      </c>
      <c r="C644" s="24">
        <f t="shared" ref="C644:O644" si="697">SUM(C645,C646)</f>
        <v>0</v>
      </c>
      <c r="D644" s="24">
        <f t="shared" si="697"/>
        <v>0</v>
      </c>
      <c r="E644" s="24">
        <f t="shared" si="697"/>
        <v>0</v>
      </c>
      <c r="F644" s="24">
        <f t="shared" si="697"/>
        <v>0</v>
      </c>
      <c r="G644" s="24">
        <f t="shared" si="697"/>
        <v>0</v>
      </c>
      <c r="H644" s="24">
        <f t="shared" si="697"/>
        <v>0</v>
      </c>
      <c r="I644" s="24">
        <f t="shared" si="697"/>
        <v>0</v>
      </c>
      <c r="J644" s="24">
        <f t="shared" si="697"/>
        <v>0</v>
      </c>
      <c r="K644" s="24">
        <f t="shared" si="697"/>
        <v>0</v>
      </c>
      <c r="L644" s="24">
        <f t="shared" si="697"/>
        <v>0</v>
      </c>
      <c r="M644" s="24">
        <f t="shared" si="697"/>
        <v>0</v>
      </c>
      <c r="N644" s="24">
        <f t="shared" si="697"/>
        <v>0</v>
      </c>
      <c r="O644" s="24">
        <f t="shared" si="697"/>
        <v>0</v>
      </c>
      <c r="P644" s="20">
        <v>622</v>
      </c>
    </row>
    <row r="645" spans="1:16" ht="12" customHeight="1" x14ac:dyDescent="0.2">
      <c r="A645" s="18">
        <v>623</v>
      </c>
      <c r="B645" s="37" t="s">
        <v>211</v>
      </c>
      <c r="C645" s="70" t="s">
        <v>14</v>
      </c>
      <c r="D645" s="28" t="s">
        <v>14</v>
      </c>
      <c r="E645" s="28" t="s">
        <v>14</v>
      </c>
      <c r="F645" s="28" t="s">
        <v>14</v>
      </c>
      <c r="G645" s="28" t="s">
        <v>14</v>
      </c>
      <c r="H645" s="70" t="s">
        <v>14</v>
      </c>
      <c r="I645" s="28" t="s">
        <v>14</v>
      </c>
      <c r="J645" s="28" t="s">
        <v>14</v>
      </c>
      <c r="K645" s="28" t="s">
        <v>14</v>
      </c>
      <c r="L645" s="28" t="s">
        <v>14</v>
      </c>
      <c r="M645" s="70" t="s">
        <v>14</v>
      </c>
      <c r="N645" s="28" t="s">
        <v>14</v>
      </c>
      <c r="O645" s="28" t="s">
        <v>14</v>
      </c>
      <c r="P645" s="20">
        <v>623</v>
      </c>
    </row>
    <row r="646" spans="1:16" ht="12" customHeight="1" x14ac:dyDescent="0.2">
      <c r="A646" s="18">
        <v>624</v>
      </c>
      <c r="B646" s="37" t="s">
        <v>212</v>
      </c>
      <c r="C646" s="24">
        <f>SUM(D646,E646,F646,G646)</f>
        <v>0</v>
      </c>
      <c r="D646" s="28">
        <v>0</v>
      </c>
      <c r="E646" s="28">
        <v>0</v>
      </c>
      <c r="F646" s="28">
        <v>0</v>
      </c>
      <c r="G646" s="28">
        <v>0</v>
      </c>
      <c r="H646" s="24">
        <f>SUM(I646,J646,K646,L646)</f>
        <v>0</v>
      </c>
      <c r="I646" s="28">
        <v>0</v>
      </c>
      <c r="J646" s="28">
        <v>0</v>
      </c>
      <c r="K646" s="28">
        <v>0</v>
      </c>
      <c r="L646" s="28">
        <v>0</v>
      </c>
      <c r="M646" s="24">
        <f>SUM(N646,O646)</f>
        <v>0</v>
      </c>
      <c r="N646" s="28">
        <v>0</v>
      </c>
      <c r="O646" s="28">
        <v>0</v>
      </c>
      <c r="P646" s="20">
        <v>624</v>
      </c>
    </row>
    <row r="647" spans="1:16" ht="12" customHeight="1" x14ac:dyDescent="0.2">
      <c r="A647" s="18">
        <v>625</v>
      </c>
      <c r="B647" s="37" t="s">
        <v>213</v>
      </c>
      <c r="C647" s="24">
        <f t="shared" ref="C647:O647" si="698">SUM(C648,C649)</f>
        <v>0</v>
      </c>
      <c r="D647" s="24">
        <f t="shared" si="698"/>
        <v>0</v>
      </c>
      <c r="E647" s="24">
        <f t="shared" si="698"/>
        <v>0</v>
      </c>
      <c r="F647" s="24">
        <f t="shared" si="698"/>
        <v>0</v>
      </c>
      <c r="G647" s="24">
        <f t="shared" si="698"/>
        <v>0</v>
      </c>
      <c r="H647" s="24">
        <f t="shared" si="698"/>
        <v>0</v>
      </c>
      <c r="I647" s="24">
        <f t="shared" si="698"/>
        <v>0</v>
      </c>
      <c r="J647" s="24">
        <f t="shared" si="698"/>
        <v>0</v>
      </c>
      <c r="K647" s="24">
        <f t="shared" si="698"/>
        <v>0</v>
      </c>
      <c r="L647" s="24">
        <f t="shared" si="698"/>
        <v>0</v>
      </c>
      <c r="M647" s="24">
        <f t="shared" si="698"/>
        <v>0</v>
      </c>
      <c r="N647" s="24">
        <f t="shared" si="698"/>
        <v>0</v>
      </c>
      <c r="O647" s="24">
        <f t="shared" si="698"/>
        <v>0</v>
      </c>
      <c r="P647" s="20">
        <v>625</v>
      </c>
    </row>
    <row r="648" spans="1:16" ht="12" customHeight="1" x14ac:dyDescent="0.2">
      <c r="A648" s="18">
        <v>626</v>
      </c>
      <c r="B648" s="39" t="s">
        <v>214</v>
      </c>
      <c r="C648" s="70" t="s">
        <v>14</v>
      </c>
      <c r="D648" s="28" t="s">
        <v>14</v>
      </c>
      <c r="E648" s="28" t="s">
        <v>14</v>
      </c>
      <c r="F648" s="28" t="s">
        <v>14</v>
      </c>
      <c r="G648" s="28" t="s">
        <v>14</v>
      </c>
      <c r="H648" s="70" t="s">
        <v>14</v>
      </c>
      <c r="I648" s="28" t="s">
        <v>14</v>
      </c>
      <c r="J648" s="28" t="s">
        <v>14</v>
      </c>
      <c r="K648" s="28" t="s">
        <v>14</v>
      </c>
      <c r="L648" s="28" t="s">
        <v>14</v>
      </c>
      <c r="M648" s="70" t="s">
        <v>14</v>
      </c>
      <c r="N648" s="28" t="s">
        <v>14</v>
      </c>
      <c r="O648" s="28" t="s">
        <v>14</v>
      </c>
      <c r="P648" s="20">
        <v>626</v>
      </c>
    </row>
    <row r="649" spans="1:16" ht="12" customHeight="1" x14ac:dyDescent="0.2">
      <c r="A649" s="18">
        <v>627</v>
      </c>
      <c r="B649" s="39" t="s">
        <v>215</v>
      </c>
      <c r="C649" s="70" t="s">
        <v>14</v>
      </c>
      <c r="D649" s="28" t="s">
        <v>14</v>
      </c>
      <c r="E649" s="28" t="s">
        <v>14</v>
      </c>
      <c r="F649" s="28" t="s">
        <v>14</v>
      </c>
      <c r="G649" s="28" t="s">
        <v>14</v>
      </c>
      <c r="H649" s="70" t="s">
        <v>14</v>
      </c>
      <c r="I649" s="28" t="s">
        <v>14</v>
      </c>
      <c r="J649" s="28" t="s">
        <v>14</v>
      </c>
      <c r="K649" s="28" t="s">
        <v>14</v>
      </c>
      <c r="L649" s="28" t="s">
        <v>14</v>
      </c>
      <c r="M649" s="70" t="s">
        <v>14</v>
      </c>
      <c r="N649" s="28" t="s">
        <v>14</v>
      </c>
      <c r="O649" s="28" t="s">
        <v>14</v>
      </c>
      <c r="P649" s="20">
        <v>627</v>
      </c>
    </row>
    <row r="650" spans="1:16" ht="12" customHeight="1" x14ac:dyDescent="0.2">
      <c r="A650" s="18">
        <v>628</v>
      </c>
      <c r="B650" s="37" t="s">
        <v>216</v>
      </c>
      <c r="C650" s="70" t="s">
        <v>14</v>
      </c>
      <c r="D650" s="28" t="s">
        <v>14</v>
      </c>
      <c r="E650" s="28" t="s">
        <v>14</v>
      </c>
      <c r="F650" s="28" t="s">
        <v>14</v>
      </c>
      <c r="G650" s="28" t="s">
        <v>14</v>
      </c>
      <c r="H650" s="70" t="s">
        <v>14</v>
      </c>
      <c r="I650" s="28" t="s">
        <v>14</v>
      </c>
      <c r="J650" s="28" t="s">
        <v>14</v>
      </c>
      <c r="K650" s="28" t="s">
        <v>14</v>
      </c>
      <c r="L650" s="28" t="s">
        <v>14</v>
      </c>
      <c r="M650" s="70" t="s">
        <v>14</v>
      </c>
      <c r="N650" s="28" t="s">
        <v>14</v>
      </c>
      <c r="O650" s="28" t="s">
        <v>14</v>
      </c>
      <c r="P650" s="20">
        <v>628</v>
      </c>
    </row>
    <row r="651" spans="1:16" ht="12.4" customHeight="1" x14ac:dyDescent="0.2">
      <c r="A651" s="18">
        <v>629</v>
      </c>
      <c r="B651" s="26" t="s">
        <v>151</v>
      </c>
      <c r="C651" s="27">
        <f t="shared" ref="C651:O651" si="699">SUM(C653,C654,C655,C656)</f>
        <v>-15.756608469999996</v>
      </c>
      <c r="D651" s="27">
        <f t="shared" si="699"/>
        <v>0.33584460999999999</v>
      </c>
      <c r="E651" s="27">
        <f t="shared" si="699"/>
        <v>19.04733409</v>
      </c>
      <c r="F651" s="27">
        <f t="shared" si="699"/>
        <v>2.6854176899999969</v>
      </c>
      <c r="G651" s="27">
        <f t="shared" si="699"/>
        <v>-37.825204859999992</v>
      </c>
      <c r="H651" s="27">
        <f t="shared" si="699"/>
        <v>-6.5766467300000011</v>
      </c>
      <c r="I651" s="27">
        <f t="shared" si="699"/>
        <v>-27.779068220000003</v>
      </c>
      <c r="J651" s="27">
        <f t="shared" si="699"/>
        <v>6.2263282900000005</v>
      </c>
      <c r="K651" s="27">
        <f t="shared" si="699"/>
        <v>54.918854670000002</v>
      </c>
      <c r="L651" s="27">
        <f t="shared" si="699"/>
        <v>-39.942761469999994</v>
      </c>
      <c r="M651" s="27">
        <f t="shared" si="699"/>
        <v>48.283861429999995</v>
      </c>
      <c r="N651" s="27">
        <f t="shared" si="699"/>
        <v>-3.9321862200000002</v>
      </c>
      <c r="O651" s="27">
        <f t="shared" si="699"/>
        <v>52.21604765</v>
      </c>
      <c r="P651" s="20">
        <v>629</v>
      </c>
    </row>
    <row r="652" spans="1:16" ht="12" customHeight="1" x14ac:dyDescent="0.2">
      <c r="A652" s="18">
        <v>630</v>
      </c>
      <c r="B652" s="41" t="s">
        <v>206</v>
      </c>
      <c r="C652" s="70" t="s">
        <v>14</v>
      </c>
      <c r="D652" s="28" t="s">
        <v>14</v>
      </c>
      <c r="E652" s="28" t="s">
        <v>14</v>
      </c>
      <c r="F652" s="28" t="s">
        <v>14</v>
      </c>
      <c r="G652" s="28" t="s">
        <v>14</v>
      </c>
      <c r="H652" s="70" t="s">
        <v>14</v>
      </c>
      <c r="I652" s="28" t="s">
        <v>14</v>
      </c>
      <c r="J652" s="28" t="s">
        <v>14</v>
      </c>
      <c r="K652" s="28" t="s">
        <v>14</v>
      </c>
      <c r="L652" s="28" t="s">
        <v>14</v>
      </c>
      <c r="M652" s="70" t="s">
        <v>14</v>
      </c>
      <c r="N652" s="28" t="s">
        <v>14</v>
      </c>
      <c r="O652" s="28" t="s">
        <v>14</v>
      </c>
      <c r="P652" s="20">
        <v>630</v>
      </c>
    </row>
    <row r="653" spans="1:16" ht="12" customHeight="1" x14ac:dyDescent="0.2">
      <c r="A653" s="18">
        <v>631</v>
      </c>
      <c r="B653" s="41" t="s">
        <v>207</v>
      </c>
      <c r="C653" s="24">
        <f t="shared" ref="C653:C655" si="700">SUM(D653,E653,F653,G653)</f>
        <v>0</v>
      </c>
      <c r="D653" s="25">
        <v>0</v>
      </c>
      <c r="E653" s="25">
        <v>0</v>
      </c>
      <c r="F653" s="25">
        <v>0</v>
      </c>
      <c r="G653" s="25">
        <v>0</v>
      </c>
      <c r="H653" s="24">
        <f t="shared" ref="H653:H655" si="701">SUM(I653,J653,K653,L653)</f>
        <v>0</v>
      </c>
      <c r="I653" s="25">
        <v>0</v>
      </c>
      <c r="J653" s="25">
        <v>0</v>
      </c>
      <c r="K653" s="25">
        <v>0</v>
      </c>
      <c r="L653" s="25">
        <v>0</v>
      </c>
      <c r="M653" s="24">
        <f t="shared" ref="M653:M655" si="702">SUM(N653,O653)</f>
        <v>0</v>
      </c>
      <c r="N653" s="25">
        <v>0</v>
      </c>
      <c r="O653" s="25">
        <v>0</v>
      </c>
      <c r="P653" s="20">
        <v>631</v>
      </c>
    </row>
    <row r="654" spans="1:16" ht="12" customHeight="1" x14ac:dyDescent="0.2">
      <c r="A654" s="18">
        <v>632</v>
      </c>
      <c r="B654" s="41" t="s">
        <v>208</v>
      </c>
      <c r="C654" s="24">
        <f t="shared" si="700"/>
        <v>-24.101274009999997</v>
      </c>
      <c r="D654" s="25">
        <v>0.91910185</v>
      </c>
      <c r="E654" s="25">
        <v>20.461968989999999</v>
      </c>
      <c r="F654" s="25">
        <v>2.4778141099999971</v>
      </c>
      <c r="G654" s="25">
        <v>-47.960158959999994</v>
      </c>
      <c r="H654" s="24">
        <f t="shared" si="701"/>
        <v>-3.0224008100000006</v>
      </c>
      <c r="I654" s="25">
        <v>-20.724053220000002</v>
      </c>
      <c r="J654" s="25">
        <v>7.5353415200000002</v>
      </c>
      <c r="K654" s="25">
        <v>56.898001999999998</v>
      </c>
      <c r="L654" s="25">
        <v>-46.731691109999993</v>
      </c>
      <c r="M654" s="24">
        <f t="shared" si="702"/>
        <v>54.921233709999996</v>
      </c>
      <c r="N654" s="25">
        <v>2.9813575499999998</v>
      </c>
      <c r="O654" s="25">
        <v>51.939876159999997</v>
      </c>
      <c r="P654" s="20">
        <v>632</v>
      </c>
    </row>
    <row r="655" spans="1:16" ht="12" customHeight="1" x14ac:dyDescent="0.2">
      <c r="A655" s="18">
        <v>633</v>
      </c>
      <c r="B655" s="41" t="s">
        <v>209</v>
      </c>
      <c r="C655" s="24">
        <f t="shared" si="700"/>
        <v>8.6963655400000004</v>
      </c>
      <c r="D655" s="25">
        <v>-0.60455724</v>
      </c>
      <c r="E655" s="25">
        <v>-1.1290348999999997</v>
      </c>
      <c r="F655" s="25">
        <v>-1.099642E-2</v>
      </c>
      <c r="G655" s="25">
        <v>10.440954100000001</v>
      </c>
      <c r="H655" s="24">
        <f t="shared" si="701"/>
        <v>-3.730095920000001</v>
      </c>
      <c r="I655" s="25">
        <v>-7.3590149999999994</v>
      </c>
      <c r="J655" s="25">
        <v>-1.03431323</v>
      </c>
      <c r="K655" s="25">
        <v>-1.9864473300000001</v>
      </c>
      <c r="L655" s="25">
        <v>6.6496796399999996</v>
      </c>
      <c r="M655" s="24">
        <f t="shared" si="702"/>
        <v>-6.2618010899999996</v>
      </c>
      <c r="N655" s="25">
        <v>-6.5379725799999999</v>
      </c>
      <c r="O655" s="25">
        <v>0.27617149000000002</v>
      </c>
      <c r="P655" s="20">
        <v>633</v>
      </c>
    </row>
    <row r="656" spans="1:16" ht="12" customHeight="1" x14ac:dyDescent="0.2">
      <c r="A656" s="18">
        <v>634</v>
      </c>
      <c r="B656" s="41" t="s">
        <v>210</v>
      </c>
      <c r="C656" s="24">
        <f t="shared" ref="C656:O656" si="703">SUM(C657,C658)</f>
        <v>-0.35170000000000001</v>
      </c>
      <c r="D656" s="24">
        <f t="shared" si="703"/>
        <v>2.1299999999999999E-2</v>
      </c>
      <c r="E656" s="24">
        <f t="shared" si="703"/>
        <v>-0.28560000000000002</v>
      </c>
      <c r="F656" s="24">
        <f t="shared" si="703"/>
        <v>0.21859999999999999</v>
      </c>
      <c r="G656" s="24">
        <f t="shared" si="703"/>
        <v>-0.30599999999999999</v>
      </c>
      <c r="H656" s="24">
        <f t="shared" si="703"/>
        <v>0.17585000000000017</v>
      </c>
      <c r="I656" s="24">
        <f t="shared" si="703"/>
        <v>0.30399999999999999</v>
      </c>
      <c r="J656" s="24">
        <f t="shared" si="703"/>
        <v>-0.27469999999999983</v>
      </c>
      <c r="K656" s="24">
        <f t="shared" si="703"/>
        <v>7.3000000000000001E-3</v>
      </c>
      <c r="L656" s="24">
        <f t="shared" si="703"/>
        <v>0.13925000000000001</v>
      </c>
      <c r="M656" s="24">
        <f t="shared" si="703"/>
        <v>-0.37557119</v>
      </c>
      <c r="N656" s="24">
        <f t="shared" si="703"/>
        <v>-0.37557119</v>
      </c>
      <c r="O656" s="24">
        <f t="shared" si="703"/>
        <v>0</v>
      </c>
      <c r="P656" s="20">
        <v>634</v>
      </c>
    </row>
    <row r="657" spans="1:16" ht="12" customHeight="1" x14ac:dyDescent="0.2">
      <c r="A657" s="18">
        <v>635</v>
      </c>
      <c r="B657" s="37" t="s">
        <v>211</v>
      </c>
      <c r="C657" s="70" t="s">
        <v>14</v>
      </c>
      <c r="D657" s="28" t="s">
        <v>14</v>
      </c>
      <c r="E657" s="28" t="s">
        <v>14</v>
      </c>
      <c r="F657" s="28" t="s">
        <v>14</v>
      </c>
      <c r="G657" s="28" t="s">
        <v>14</v>
      </c>
      <c r="H657" s="70" t="s">
        <v>14</v>
      </c>
      <c r="I657" s="28" t="s">
        <v>14</v>
      </c>
      <c r="J657" s="28" t="s">
        <v>14</v>
      </c>
      <c r="K657" s="28" t="s">
        <v>14</v>
      </c>
      <c r="L657" s="28" t="s">
        <v>14</v>
      </c>
      <c r="M657" s="70" t="s">
        <v>14</v>
      </c>
      <c r="N657" s="28" t="s">
        <v>14</v>
      </c>
      <c r="O657" s="28" t="s">
        <v>14</v>
      </c>
      <c r="P657" s="20">
        <v>635</v>
      </c>
    </row>
    <row r="658" spans="1:16" ht="12" customHeight="1" x14ac:dyDescent="0.2">
      <c r="A658" s="18">
        <v>636</v>
      </c>
      <c r="B658" s="37" t="s">
        <v>212</v>
      </c>
      <c r="C658" s="24">
        <f t="shared" ref="C658" si="704">SUM(D658,E658,F658,G658)</f>
        <v>-0.35170000000000001</v>
      </c>
      <c r="D658" s="28">
        <v>2.1299999999999999E-2</v>
      </c>
      <c r="E658" s="28">
        <v>-0.28560000000000002</v>
      </c>
      <c r="F658" s="28">
        <v>0.21859999999999999</v>
      </c>
      <c r="G658" s="28">
        <v>-0.30599999999999999</v>
      </c>
      <c r="H658" s="24">
        <f t="shared" ref="H658" si="705">SUM(I658,J658,K658,L658)</f>
        <v>0.17585000000000017</v>
      </c>
      <c r="I658" s="28">
        <v>0.30399999999999999</v>
      </c>
      <c r="J658" s="28">
        <v>-0.27469999999999983</v>
      </c>
      <c r="K658" s="28">
        <v>7.3000000000000001E-3</v>
      </c>
      <c r="L658" s="28">
        <v>0.13925000000000001</v>
      </c>
      <c r="M658" s="24">
        <f>SUM(N658,O658)</f>
        <v>-0.37557119</v>
      </c>
      <c r="N658" s="28">
        <v>-0.37557119</v>
      </c>
      <c r="O658" s="28">
        <v>0</v>
      </c>
      <c r="P658" s="20">
        <v>636</v>
      </c>
    </row>
    <row r="659" spans="1:16" ht="12" customHeight="1" x14ac:dyDescent="0.2">
      <c r="A659" s="18">
        <v>637</v>
      </c>
      <c r="B659" s="37" t="s">
        <v>213</v>
      </c>
      <c r="C659" s="24">
        <f t="shared" ref="C659:O659" si="706">SUM(C660,C661)</f>
        <v>0</v>
      </c>
      <c r="D659" s="24">
        <f t="shared" si="706"/>
        <v>0</v>
      </c>
      <c r="E659" s="24">
        <f t="shared" si="706"/>
        <v>0</v>
      </c>
      <c r="F659" s="24">
        <f t="shared" si="706"/>
        <v>0</v>
      </c>
      <c r="G659" s="24">
        <f t="shared" si="706"/>
        <v>0</v>
      </c>
      <c r="H659" s="24">
        <f t="shared" si="706"/>
        <v>0</v>
      </c>
      <c r="I659" s="24">
        <f t="shared" si="706"/>
        <v>0</v>
      </c>
      <c r="J659" s="24">
        <f t="shared" si="706"/>
        <v>0</v>
      </c>
      <c r="K659" s="24">
        <f t="shared" si="706"/>
        <v>0</v>
      </c>
      <c r="L659" s="24">
        <f t="shared" si="706"/>
        <v>0</v>
      </c>
      <c r="M659" s="24">
        <f t="shared" si="706"/>
        <v>0</v>
      </c>
      <c r="N659" s="24">
        <f t="shared" si="706"/>
        <v>0</v>
      </c>
      <c r="O659" s="24">
        <f t="shared" si="706"/>
        <v>0</v>
      </c>
      <c r="P659" s="20">
        <v>637</v>
      </c>
    </row>
    <row r="660" spans="1:16" ht="12" customHeight="1" x14ac:dyDescent="0.2">
      <c r="A660" s="18">
        <v>638</v>
      </c>
      <c r="B660" s="39" t="s">
        <v>214</v>
      </c>
      <c r="C660" s="70" t="s">
        <v>14</v>
      </c>
      <c r="D660" s="28" t="s">
        <v>14</v>
      </c>
      <c r="E660" s="28" t="s">
        <v>14</v>
      </c>
      <c r="F660" s="28" t="s">
        <v>14</v>
      </c>
      <c r="G660" s="28" t="s">
        <v>14</v>
      </c>
      <c r="H660" s="70" t="s">
        <v>14</v>
      </c>
      <c r="I660" s="28" t="s">
        <v>14</v>
      </c>
      <c r="J660" s="28" t="s">
        <v>14</v>
      </c>
      <c r="K660" s="28" t="s">
        <v>14</v>
      </c>
      <c r="L660" s="28" t="s">
        <v>14</v>
      </c>
      <c r="M660" s="70" t="s">
        <v>14</v>
      </c>
      <c r="N660" s="28" t="s">
        <v>14</v>
      </c>
      <c r="O660" s="28" t="s">
        <v>14</v>
      </c>
      <c r="P660" s="20">
        <v>638</v>
      </c>
    </row>
    <row r="661" spans="1:16" ht="12" customHeight="1" x14ac:dyDescent="0.2">
      <c r="A661" s="18">
        <v>639</v>
      </c>
      <c r="B661" s="39" t="s">
        <v>215</v>
      </c>
      <c r="C661" s="70" t="s">
        <v>14</v>
      </c>
      <c r="D661" s="28" t="s">
        <v>14</v>
      </c>
      <c r="E661" s="28" t="s">
        <v>14</v>
      </c>
      <c r="F661" s="28" t="s">
        <v>14</v>
      </c>
      <c r="G661" s="28" t="s">
        <v>14</v>
      </c>
      <c r="H661" s="70" t="s">
        <v>14</v>
      </c>
      <c r="I661" s="28" t="s">
        <v>14</v>
      </c>
      <c r="J661" s="28" t="s">
        <v>14</v>
      </c>
      <c r="K661" s="28" t="s">
        <v>14</v>
      </c>
      <c r="L661" s="28" t="s">
        <v>14</v>
      </c>
      <c r="M661" s="70" t="s">
        <v>14</v>
      </c>
      <c r="N661" s="28" t="s">
        <v>14</v>
      </c>
      <c r="O661" s="28" t="s">
        <v>14</v>
      </c>
      <c r="P661" s="20">
        <v>639</v>
      </c>
    </row>
    <row r="662" spans="1:16" ht="12" customHeight="1" x14ac:dyDescent="0.2">
      <c r="A662" s="18">
        <v>640</v>
      </c>
      <c r="B662" s="37" t="s">
        <v>216</v>
      </c>
      <c r="C662" s="70" t="s">
        <v>14</v>
      </c>
      <c r="D662" s="28" t="s">
        <v>14</v>
      </c>
      <c r="E662" s="28" t="s">
        <v>14</v>
      </c>
      <c r="F662" s="28" t="s">
        <v>14</v>
      </c>
      <c r="G662" s="28" t="s">
        <v>14</v>
      </c>
      <c r="H662" s="70" t="s">
        <v>14</v>
      </c>
      <c r="I662" s="28" t="s">
        <v>14</v>
      </c>
      <c r="J662" s="28" t="s">
        <v>14</v>
      </c>
      <c r="K662" s="28" t="s">
        <v>14</v>
      </c>
      <c r="L662" s="28" t="s">
        <v>14</v>
      </c>
      <c r="M662" s="70" t="s">
        <v>14</v>
      </c>
      <c r="N662" s="28" t="s">
        <v>14</v>
      </c>
      <c r="O662" s="28" t="s">
        <v>14</v>
      </c>
      <c r="P662" s="20">
        <v>640</v>
      </c>
    </row>
    <row r="663" spans="1:16" ht="12.4" customHeight="1" x14ac:dyDescent="0.2">
      <c r="A663" s="18">
        <v>641</v>
      </c>
      <c r="B663" s="34" t="s">
        <v>217</v>
      </c>
      <c r="C663" s="22">
        <f t="shared" ref="C663" si="707">SUM(C664)-SUM(C665)</f>
        <v>1346.7470673199996</v>
      </c>
      <c r="D663" s="22">
        <f t="shared" ref="D663:G663" si="708">SUM(D664)-SUM(D665)</f>
        <v>-5.3556075300001567</v>
      </c>
      <c r="E663" s="22">
        <f t="shared" si="708"/>
        <v>399.1796837400002</v>
      </c>
      <c r="F663" s="22">
        <f t="shared" si="708"/>
        <v>-423.94111466000004</v>
      </c>
      <c r="G663" s="22">
        <f t="shared" si="708"/>
        <v>1376.8641057700004</v>
      </c>
      <c r="H663" s="22">
        <f t="shared" ref="H663:O663" si="709">SUM(H664)-SUM(H665)</f>
        <v>525.2776520099992</v>
      </c>
      <c r="I663" s="22">
        <f t="shared" si="709"/>
        <v>1731.5891175399993</v>
      </c>
      <c r="J663" s="22">
        <f t="shared" si="709"/>
        <v>-2219.9966677700004</v>
      </c>
      <c r="K663" s="22">
        <f t="shared" si="709"/>
        <v>-108.9785971999998</v>
      </c>
      <c r="L663" s="22">
        <f t="shared" si="709"/>
        <v>1122.6637994400007</v>
      </c>
      <c r="M663" s="22">
        <f t="shared" si="709"/>
        <v>226.79958699000099</v>
      </c>
      <c r="N663" s="22">
        <f t="shared" si="709"/>
        <v>-1159.3780799199999</v>
      </c>
      <c r="O663" s="22">
        <f t="shared" si="709"/>
        <v>1386.1776669100002</v>
      </c>
      <c r="P663" s="20">
        <v>641</v>
      </c>
    </row>
    <row r="664" spans="1:16" ht="12.4" customHeight="1" x14ac:dyDescent="0.2">
      <c r="A664" s="18">
        <v>642</v>
      </c>
      <c r="B664" s="26" t="s">
        <v>150</v>
      </c>
      <c r="C664" s="24">
        <f t="shared" ref="C664:O664" si="710">SUM(C667,C670,C718,C770,C799,C845)</f>
        <v>7087.3033143499997</v>
      </c>
      <c r="D664" s="24">
        <f t="shared" si="710"/>
        <v>816.21004724999989</v>
      </c>
      <c r="E664" s="24">
        <f t="shared" si="710"/>
        <v>2475.9397631499996</v>
      </c>
      <c r="F664" s="24">
        <f t="shared" si="710"/>
        <v>854.67339085999993</v>
      </c>
      <c r="G664" s="24">
        <f t="shared" si="710"/>
        <v>2940.4801130900005</v>
      </c>
      <c r="H664" s="24">
        <f t="shared" si="710"/>
        <v>3966.2035809200006</v>
      </c>
      <c r="I664" s="24">
        <f t="shared" si="710"/>
        <v>2710.8642901599992</v>
      </c>
      <c r="J664" s="24">
        <f t="shared" si="710"/>
        <v>-843.03890550000006</v>
      </c>
      <c r="K664" s="24">
        <f t="shared" si="710"/>
        <v>-586.02752528999986</v>
      </c>
      <c r="L664" s="24">
        <f t="shared" si="710"/>
        <v>2684.4057215500015</v>
      </c>
      <c r="M664" s="24">
        <f t="shared" si="710"/>
        <v>-505.56487167999921</v>
      </c>
      <c r="N664" s="24">
        <f t="shared" si="710"/>
        <v>-2156.6999386699999</v>
      </c>
      <c r="O664" s="24">
        <f t="shared" si="710"/>
        <v>1651.13506699</v>
      </c>
      <c r="P664" s="20">
        <v>642</v>
      </c>
    </row>
    <row r="665" spans="1:16" ht="12.4" customHeight="1" x14ac:dyDescent="0.2">
      <c r="A665" s="18">
        <v>643</v>
      </c>
      <c r="B665" s="26" t="s">
        <v>151</v>
      </c>
      <c r="C665" s="76">
        <f t="shared" ref="C665:O665" si="711">SUM(C668,C694,C743,C784,C821,C867,C891)</f>
        <v>5740.5562470300001</v>
      </c>
      <c r="D665" s="24">
        <f t="shared" si="711"/>
        <v>821.56565478000005</v>
      </c>
      <c r="E665" s="24">
        <f t="shared" si="711"/>
        <v>2076.7600794099994</v>
      </c>
      <c r="F665" s="24">
        <f t="shared" si="711"/>
        <v>1278.61450552</v>
      </c>
      <c r="G665" s="24">
        <f t="shared" si="711"/>
        <v>1563.6160073200001</v>
      </c>
      <c r="H665" s="24">
        <f t="shared" si="711"/>
        <v>3440.9259289100014</v>
      </c>
      <c r="I665" s="24">
        <f t="shared" si="711"/>
        <v>979.27517262000003</v>
      </c>
      <c r="J665" s="24">
        <f t="shared" si="711"/>
        <v>1376.9577622700001</v>
      </c>
      <c r="K665" s="24">
        <f t="shared" si="711"/>
        <v>-477.04892809000006</v>
      </c>
      <c r="L665" s="24">
        <f t="shared" si="711"/>
        <v>1561.7419221100008</v>
      </c>
      <c r="M665" s="24">
        <f t="shared" si="711"/>
        <v>-732.3644586700002</v>
      </c>
      <c r="N665" s="24">
        <f t="shared" si="711"/>
        <v>-997.32185875000016</v>
      </c>
      <c r="O665" s="24">
        <f t="shared" si="711"/>
        <v>264.95740007999979</v>
      </c>
      <c r="P665" s="20">
        <v>643</v>
      </c>
    </row>
    <row r="666" spans="1:16" ht="12" customHeight="1" x14ac:dyDescent="0.2">
      <c r="A666" s="18">
        <v>644</v>
      </c>
      <c r="B666" s="41" t="s">
        <v>218</v>
      </c>
      <c r="C666" s="27">
        <f t="shared" ref="C666" si="712">SUM(C667)-SUM(C668)</f>
        <v>0</v>
      </c>
      <c r="D666" s="27">
        <f t="shared" ref="D666:G666" si="713">SUM(D667)-SUM(D668)</f>
        <v>0</v>
      </c>
      <c r="E666" s="27">
        <f t="shared" si="713"/>
        <v>0</v>
      </c>
      <c r="F666" s="27">
        <f t="shared" si="713"/>
        <v>0</v>
      </c>
      <c r="G666" s="27">
        <f t="shared" si="713"/>
        <v>0</v>
      </c>
      <c r="H666" s="27">
        <f t="shared" ref="H666:O666" si="714">SUM(H667)-SUM(H668)</f>
        <v>0</v>
      </c>
      <c r="I666" s="27">
        <f t="shared" si="714"/>
        <v>0</v>
      </c>
      <c r="J666" s="27">
        <f t="shared" si="714"/>
        <v>0</v>
      </c>
      <c r="K666" s="27">
        <f t="shared" si="714"/>
        <v>0</v>
      </c>
      <c r="L666" s="27">
        <f t="shared" si="714"/>
        <v>0</v>
      </c>
      <c r="M666" s="27">
        <f t="shared" si="714"/>
        <v>0</v>
      </c>
      <c r="N666" s="27">
        <f t="shared" si="714"/>
        <v>0</v>
      </c>
      <c r="O666" s="27">
        <f t="shared" si="714"/>
        <v>0</v>
      </c>
      <c r="P666" s="20">
        <v>644</v>
      </c>
    </row>
    <row r="667" spans="1:16" ht="12" customHeight="1" x14ac:dyDescent="0.2">
      <c r="A667" s="18">
        <v>645</v>
      </c>
      <c r="B667" s="42" t="s">
        <v>150</v>
      </c>
      <c r="C667" s="70" t="s">
        <v>14</v>
      </c>
      <c r="D667" s="28" t="s">
        <v>14</v>
      </c>
      <c r="E667" s="28" t="s">
        <v>14</v>
      </c>
      <c r="F667" s="28" t="s">
        <v>14</v>
      </c>
      <c r="G667" s="28" t="s">
        <v>14</v>
      </c>
      <c r="H667" s="70" t="s">
        <v>14</v>
      </c>
      <c r="I667" s="28" t="s">
        <v>14</v>
      </c>
      <c r="J667" s="28" t="s">
        <v>14</v>
      </c>
      <c r="K667" s="28" t="s">
        <v>14</v>
      </c>
      <c r="L667" s="28" t="s">
        <v>14</v>
      </c>
      <c r="M667" s="70" t="s">
        <v>14</v>
      </c>
      <c r="N667" s="28" t="s">
        <v>14</v>
      </c>
      <c r="O667" s="28" t="s">
        <v>14</v>
      </c>
      <c r="P667" s="20">
        <v>645</v>
      </c>
    </row>
    <row r="668" spans="1:16" ht="12" customHeight="1" x14ac:dyDescent="0.2">
      <c r="A668" s="18">
        <v>646</v>
      </c>
      <c r="B668" s="42" t="s">
        <v>151</v>
      </c>
      <c r="C668" s="70" t="s">
        <v>14</v>
      </c>
      <c r="D668" s="28" t="s">
        <v>14</v>
      </c>
      <c r="E668" s="28" t="s">
        <v>14</v>
      </c>
      <c r="F668" s="28" t="s">
        <v>14</v>
      </c>
      <c r="G668" s="28" t="s">
        <v>14</v>
      </c>
      <c r="H668" s="70" t="s">
        <v>14</v>
      </c>
      <c r="I668" s="28" t="s">
        <v>14</v>
      </c>
      <c r="J668" s="28" t="s">
        <v>14</v>
      </c>
      <c r="K668" s="28" t="s">
        <v>14</v>
      </c>
      <c r="L668" s="28" t="s">
        <v>14</v>
      </c>
      <c r="M668" s="70" t="s">
        <v>14</v>
      </c>
      <c r="N668" s="28" t="s">
        <v>14</v>
      </c>
      <c r="O668" s="28" t="s">
        <v>14</v>
      </c>
      <c r="P668" s="20">
        <v>646</v>
      </c>
    </row>
    <row r="669" spans="1:16" ht="12.4" customHeight="1" x14ac:dyDescent="0.2">
      <c r="A669" s="18">
        <v>647</v>
      </c>
      <c r="B669" s="41" t="s">
        <v>219</v>
      </c>
      <c r="C669" s="27">
        <f t="shared" ref="C669:O669" si="715">SUM(C670)-SUM(C694)</f>
        <v>-232.29034520000005</v>
      </c>
      <c r="D669" s="27">
        <f t="shared" si="715"/>
        <v>-1799.4934680499998</v>
      </c>
      <c r="E669" s="27">
        <f t="shared" si="715"/>
        <v>-596.69842662000008</v>
      </c>
      <c r="F669" s="27">
        <f t="shared" si="715"/>
        <v>-564.38174294999999</v>
      </c>
      <c r="G669" s="27">
        <f t="shared" si="715"/>
        <v>2728.2832924200002</v>
      </c>
      <c r="H669" s="27">
        <f t="shared" si="715"/>
        <v>-2820.7362152600008</v>
      </c>
      <c r="I669" s="27">
        <f t="shared" si="715"/>
        <v>-880.89761720000024</v>
      </c>
      <c r="J669" s="27">
        <f t="shared" si="715"/>
        <v>-1670.53627676</v>
      </c>
      <c r="K669" s="27">
        <f t="shared" si="715"/>
        <v>-824.12420412999995</v>
      </c>
      <c r="L669" s="27">
        <f t="shared" si="715"/>
        <v>554.82188283000005</v>
      </c>
      <c r="M669" s="27">
        <f t="shared" si="715"/>
        <v>-2689.2333074399994</v>
      </c>
      <c r="N669" s="27">
        <f t="shared" si="715"/>
        <v>-3329.5919694099998</v>
      </c>
      <c r="O669" s="27">
        <f t="shared" si="715"/>
        <v>640.35866197000018</v>
      </c>
      <c r="P669" s="20">
        <v>647</v>
      </c>
    </row>
    <row r="670" spans="1:16" ht="12.4" customHeight="1" x14ac:dyDescent="0.2">
      <c r="A670" s="18">
        <v>648</v>
      </c>
      <c r="B670" s="42" t="s">
        <v>150</v>
      </c>
      <c r="C670" s="27">
        <f t="shared" ref="C670:O670" si="716">SUM(C674,C677,C681,C684)</f>
        <v>1673.30761661</v>
      </c>
      <c r="D670" s="27">
        <f t="shared" si="716"/>
        <v>-1101.9615126499998</v>
      </c>
      <c r="E670" s="27">
        <f t="shared" si="716"/>
        <v>410.45609016999992</v>
      </c>
      <c r="F670" s="27">
        <f t="shared" si="716"/>
        <v>-564.79903915</v>
      </c>
      <c r="G670" s="27">
        <f t="shared" si="716"/>
        <v>2929.6120782400003</v>
      </c>
      <c r="H670" s="27">
        <f t="shared" si="716"/>
        <v>1885.1663511700008</v>
      </c>
      <c r="I670" s="27">
        <f t="shared" si="716"/>
        <v>850.95727045999979</v>
      </c>
      <c r="J670" s="27">
        <f t="shared" si="716"/>
        <v>-348.30900559999998</v>
      </c>
      <c r="K670" s="27">
        <f t="shared" si="716"/>
        <v>-780.95237467000004</v>
      </c>
      <c r="L670" s="27">
        <f t="shared" si="716"/>
        <v>2163.470460980001</v>
      </c>
      <c r="M670" s="27">
        <f t="shared" si="716"/>
        <v>-2839.5100098399994</v>
      </c>
      <c r="N670" s="27">
        <f t="shared" si="716"/>
        <v>-3243.3710721699999</v>
      </c>
      <c r="O670" s="27">
        <f t="shared" si="716"/>
        <v>403.86106233000004</v>
      </c>
      <c r="P670" s="20">
        <v>648</v>
      </c>
    </row>
    <row r="671" spans="1:16" ht="12" customHeight="1" x14ac:dyDescent="0.2">
      <c r="A671" s="18">
        <v>649</v>
      </c>
      <c r="B671" s="37" t="s">
        <v>220</v>
      </c>
      <c r="C671" s="24">
        <f t="shared" ref="C671:O671" si="717">SUM(C672,C673)</f>
        <v>0</v>
      </c>
      <c r="D671" s="24">
        <f t="shared" si="717"/>
        <v>0</v>
      </c>
      <c r="E671" s="24">
        <f t="shared" si="717"/>
        <v>0</v>
      </c>
      <c r="F671" s="24">
        <f t="shared" si="717"/>
        <v>0</v>
      </c>
      <c r="G671" s="24">
        <f t="shared" si="717"/>
        <v>0</v>
      </c>
      <c r="H671" s="24">
        <f t="shared" si="717"/>
        <v>0</v>
      </c>
      <c r="I671" s="24">
        <f t="shared" si="717"/>
        <v>0</v>
      </c>
      <c r="J671" s="24">
        <f t="shared" si="717"/>
        <v>0</v>
      </c>
      <c r="K671" s="24">
        <f t="shared" si="717"/>
        <v>0</v>
      </c>
      <c r="L671" s="24">
        <f t="shared" si="717"/>
        <v>0</v>
      </c>
      <c r="M671" s="24">
        <f t="shared" si="717"/>
        <v>0</v>
      </c>
      <c r="N671" s="24">
        <f t="shared" si="717"/>
        <v>0</v>
      </c>
      <c r="O671" s="24">
        <f t="shared" si="717"/>
        <v>0</v>
      </c>
      <c r="P671" s="20">
        <v>649</v>
      </c>
    </row>
    <row r="672" spans="1:16" ht="12" customHeight="1" x14ac:dyDescent="0.2">
      <c r="A672" s="18">
        <v>650</v>
      </c>
      <c r="B672" s="39" t="s">
        <v>221</v>
      </c>
      <c r="C672" s="70" t="s">
        <v>14</v>
      </c>
      <c r="D672" s="28" t="s">
        <v>14</v>
      </c>
      <c r="E672" s="28" t="s">
        <v>14</v>
      </c>
      <c r="F672" s="28" t="s">
        <v>14</v>
      </c>
      <c r="G672" s="28" t="s">
        <v>14</v>
      </c>
      <c r="H672" s="70" t="s">
        <v>14</v>
      </c>
      <c r="I672" s="28" t="s">
        <v>14</v>
      </c>
      <c r="J672" s="28" t="s">
        <v>14</v>
      </c>
      <c r="K672" s="28" t="s">
        <v>14</v>
      </c>
      <c r="L672" s="28" t="s">
        <v>14</v>
      </c>
      <c r="M672" s="70" t="s">
        <v>14</v>
      </c>
      <c r="N672" s="28" t="s">
        <v>14</v>
      </c>
      <c r="O672" s="28" t="s">
        <v>14</v>
      </c>
      <c r="P672" s="20">
        <v>650</v>
      </c>
    </row>
    <row r="673" spans="1:16" ht="12" customHeight="1" x14ac:dyDescent="0.2">
      <c r="A673" s="18">
        <v>651</v>
      </c>
      <c r="B673" s="39" t="s">
        <v>222</v>
      </c>
      <c r="C673" s="70" t="s">
        <v>14</v>
      </c>
      <c r="D673" s="28" t="s">
        <v>14</v>
      </c>
      <c r="E673" s="28" t="s">
        <v>14</v>
      </c>
      <c r="F673" s="28" t="s">
        <v>14</v>
      </c>
      <c r="G673" s="28" t="s">
        <v>14</v>
      </c>
      <c r="H673" s="70" t="s">
        <v>14</v>
      </c>
      <c r="I673" s="28" t="s">
        <v>14</v>
      </c>
      <c r="J673" s="28" t="s">
        <v>14</v>
      </c>
      <c r="K673" s="28" t="s">
        <v>14</v>
      </c>
      <c r="L673" s="28" t="s">
        <v>14</v>
      </c>
      <c r="M673" s="70" t="s">
        <v>14</v>
      </c>
      <c r="N673" s="28" t="s">
        <v>14</v>
      </c>
      <c r="O673" s="28" t="s">
        <v>14</v>
      </c>
      <c r="P673" s="20">
        <v>651</v>
      </c>
    </row>
    <row r="674" spans="1:16" ht="12" customHeight="1" x14ac:dyDescent="0.2">
      <c r="A674" s="18">
        <v>652</v>
      </c>
      <c r="B674" s="37" t="s">
        <v>223</v>
      </c>
      <c r="C674" s="24">
        <f t="shared" ref="C674:O674" si="718">SUM(C675,C676)</f>
        <v>0</v>
      </c>
      <c r="D674" s="24">
        <f t="shared" si="718"/>
        <v>0</v>
      </c>
      <c r="E674" s="24">
        <f t="shared" si="718"/>
        <v>0</v>
      </c>
      <c r="F674" s="24">
        <f t="shared" si="718"/>
        <v>0</v>
      </c>
      <c r="G674" s="24">
        <f t="shared" si="718"/>
        <v>0</v>
      </c>
      <c r="H674" s="24">
        <f t="shared" si="718"/>
        <v>0</v>
      </c>
      <c r="I674" s="24">
        <f t="shared" si="718"/>
        <v>0</v>
      </c>
      <c r="J674" s="24">
        <f t="shared" si="718"/>
        <v>0</v>
      </c>
      <c r="K674" s="24">
        <f t="shared" si="718"/>
        <v>0</v>
      </c>
      <c r="L674" s="24">
        <f t="shared" si="718"/>
        <v>0</v>
      </c>
      <c r="M674" s="24">
        <f t="shared" si="718"/>
        <v>0</v>
      </c>
      <c r="N674" s="24">
        <f t="shared" si="718"/>
        <v>0</v>
      </c>
      <c r="O674" s="24">
        <f t="shared" si="718"/>
        <v>0</v>
      </c>
      <c r="P674" s="20">
        <v>652</v>
      </c>
    </row>
    <row r="675" spans="1:16" ht="12" customHeight="1" x14ac:dyDescent="0.2">
      <c r="A675" s="18">
        <v>653</v>
      </c>
      <c r="B675" s="39" t="s">
        <v>224</v>
      </c>
      <c r="C675" s="70" t="s">
        <v>14</v>
      </c>
      <c r="D675" s="28" t="s">
        <v>14</v>
      </c>
      <c r="E675" s="28" t="s">
        <v>14</v>
      </c>
      <c r="F675" s="28" t="s">
        <v>14</v>
      </c>
      <c r="G675" s="28" t="s">
        <v>14</v>
      </c>
      <c r="H675" s="70" t="s">
        <v>14</v>
      </c>
      <c r="I675" s="28" t="s">
        <v>14</v>
      </c>
      <c r="J675" s="28" t="s">
        <v>14</v>
      </c>
      <c r="K675" s="28" t="s">
        <v>14</v>
      </c>
      <c r="L675" s="28" t="s">
        <v>14</v>
      </c>
      <c r="M675" s="70" t="s">
        <v>14</v>
      </c>
      <c r="N675" s="28" t="s">
        <v>14</v>
      </c>
      <c r="O675" s="28" t="s">
        <v>14</v>
      </c>
      <c r="P675" s="20">
        <v>653</v>
      </c>
    </row>
    <row r="676" spans="1:16" ht="12" customHeight="1" x14ac:dyDescent="0.2">
      <c r="A676" s="18">
        <v>654</v>
      </c>
      <c r="B676" s="39" t="s">
        <v>225</v>
      </c>
      <c r="C676" s="70" t="s">
        <v>14</v>
      </c>
      <c r="D676" s="28" t="s">
        <v>14</v>
      </c>
      <c r="E676" s="28" t="s">
        <v>14</v>
      </c>
      <c r="F676" s="28" t="s">
        <v>14</v>
      </c>
      <c r="G676" s="28" t="s">
        <v>14</v>
      </c>
      <c r="H676" s="70" t="s">
        <v>14</v>
      </c>
      <c r="I676" s="28" t="s">
        <v>14</v>
      </c>
      <c r="J676" s="28" t="s">
        <v>14</v>
      </c>
      <c r="K676" s="28" t="s">
        <v>14</v>
      </c>
      <c r="L676" s="28" t="s">
        <v>14</v>
      </c>
      <c r="M676" s="70" t="s">
        <v>14</v>
      </c>
      <c r="N676" s="28" t="s">
        <v>14</v>
      </c>
      <c r="O676" s="28" t="s">
        <v>14</v>
      </c>
      <c r="P676" s="20">
        <v>654</v>
      </c>
    </row>
    <row r="677" spans="1:16" ht="12.4" customHeight="1" x14ac:dyDescent="0.2">
      <c r="A677" s="18">
        <v>655</v>
      </c>
      <c r="B677" s="37" t="s">
        <v>226</v>
      </c>
      <c r="C677" s="24">
        <f t="shared" ref="C677:O677" si="719">SUM(C679,C680)</f>
        <v>-1408.8641759500001</v>
      </c>
      <c r="D677" s="24">
        <f t="shared" si="719"/>
        <v>-1508.9684907200001</v>
      </c>
      <c r="E677" s="24">
        <f t="shared" si="719"/>
        <v>-791.66338282999993</v>
      </c>
      <c r="F677" s="24">
        <f t="shared" si="719"/>
        <v>-907.13296414000001</v>
      </c>
      <c r="G677" s="24">
        <f t="shared" si="719"/>
        <v>1798.90066174</v>
      </c>
      <c r="H677" s="24">
        <f t="shared" si="719"/>
        <v>1343.7349499600009</v>
      </c>
      <c r="I677" s="24">
        <f t="shared" si="719"/>
        <v>421.92445729999997</v>
      </c>
      <c r="J677" s="24">
        <f t="shared" si="719"/>
        <v>298.04690348000003</v>
      </c>
      <c r="K677" s="24">
        <f t="shared" si="719"/>
        <v>-1358.4913765800002</v>
      </c>
      <c r="L677" s="24">
        <f t="shared" si="719"/>
        <v>1982.2549657600009</v>
      </c>
      <c r="M677" s="24">
        <f t="shared" si="719"/>
        <v>-2408.5780511199996</v>
      </c>
      <c r="N677" s="24">
        <f t="shared" si="719"/>
        <v>-2663.2666283799999</v>
      </c>
      <c r="O677" s="24">
        <f t="shared" si="719"/>
        <v>254.68857726000005</v>
      </c>
      <c r="P677" s="20">
        <v>655</v>
      </c>
    </row>
    <row r="678" spans="1:16" ht="12" customHeight="1" x14ac:dyDescent="0.2">
      <c r="A678" s="18">
        <v>656</v>
      </c>
      <c r="B678" s="40" t="s">
        <v>227</v>
      </c>
      <c r="C678" s="70" t="s">
        <v>14</v>
      </c>
      <c r="D678" s="28" t="s">
        <v>14</v>
      </c>
      <c r="E678" s="28" t="s">
        <v>14</v>
      </c>
      <c r="F678" s="28" t="s">
        <v>14</v>
      </c>
      <c r="G678" s="28" t="s">
        <v>14</v>
      </c>
      <c r="H678" s="70" t="s">
        <v>14</v>
      </c>
      <c r="I678" s="28" t="s">
        <v>14</v>
      </c>
      <c r="J678" s="28" t="s">
        <v>14</v>
      </c>
      <c r="K678" s="28" t="s">
        <v>14</v>
      </c>
      <c r="L678" s="28" t="s">
        <v>14</v>
      </c>
      <c r="M678" s="70" t="s">
        <v>14</v>
      </c>
      <c r="N678" s="28" t="s">
        <v>14</v>
      </c>
      <c r="O678" s="28" t="s">
        <v>14</v>
      </c>
      <c r="P678" s="20">
        <v>656</v>
      </c>
    </row>
    <row r="679" spans="1:16" ht="12" customHeight="1" x14ac:dyDescent="0.2">
      <c r="A679" s="18">
        <v>657</v>
      </c>
      <c r="B679" s="39" t="s">
        <v>228</v>
      </c>
      <c r="C679" s="24">
        <f t="shared" ref="C679:C680" si="720">SUM(D679,E679,F679,G679)</f>
        <v>-1382.08062397</v>
      </c>
      <c r="D679" s="25">
        <v>-1494.3308596100001</v>
      </c>
      <c r="E679" s="25">
        <v>-798.64925404999997</v>
      </c>
      <c r="F679" s="25">
        <v>-913.34076945000004</v>
      </c>
      <c r="G679" s="25">
        <v>1824.24025914</v>
      </c>
      <c r="H679" s="24">
        <f t="shared" ref="H679:H680" si="721">SUM(I679,J679,K679,L679)</f>
        <v>1438.5023219000009</v>
      </c>
      <c r="I679" s="25">
        <v>450.23725925999997</v>
      </c>
      <c r="J679" s="25">
        <v>330.21058914000002</v>
      </c>
      <c r="K679" s="25">
        <v>-1323.8495050900001</v>
      </c>
      <c r="L679" s="25">
        <v>1981.9039785900009</v>
      </c>
      <c r="M679" s="24">
        <f t="shared" ref="M679:M680" si="722">SUM(N679,O679)</f>
        <v>-2359.0507509299996</v>
      </c>
      <c r="N679" s="25">
        <v>-2638.9339250499997</v>
      </c>
      <c r="O679" s="25">
        <v>279.88317412000004</v>
      </c>
      <c r="P679" s="20">
        <v>657</v>
      </c>
    </row>
    <row r="680" spans="1:16" ht="12" customHeight="1" x14ac:dyDescent="0.2">
      <c r="A680" s="18">
        <v>658</v>
      </c>
      <c r="B680" s="39" t="s">
        <v>229</v>
      </c>
      <c r="C680" s="24">
        <f t="shared" si="720"/>
        <v>-26.783551979999999</v>
      </c>
      <c r="D680" s="25">
        <v>-14.637631109999999</v>
      </c>
      <c r="E680" s="25">
        <v>6.9858712199999999</v>
      </c>
      <c r="F680" s="25">
        <v>6.2078053100000004</v>
      </c>
      <c r="G680" s="25">
        <v>-25.339597399999999</v>
      </c>
      <c r="H680" s="24">
        <f t="shared" si="721"/>
        <v>-94.767371940000004</v>
      </c>
      <c r="I680" s="25">
        <v>-28.312801960000002</v>
      </c>
      <c r="J680" s="25">
        <v>-32.163685659999999</v>
      </c>
      <c r="K680" s="25">
        <v>-34.64187149</v>
      </c>
      <c r="L680" s="25">
        <v>0.35098717000000001</v>
      </c>
      <c r="M680" s="24">
        <f t="shared" si="722"/>
        <v>-49.527300190000005</v>
      </c>
      <c r="N680" s="25">
        <v>-24.332703330000001</v>
      </c>
      <c r="O680" s="25">
        <v>-25.194596860000001</v>
      </c>
      <c r="P680" s="20">
        <v>658</v>
      </c>
    </row>
    <row r="681" spans="1:16" ht="12.4" customHeight="1" x14ac:dyDescent="0.2">
      <c r="A681" s="18">
        <v>659</v>
      </c>
      <c r="B681" s="37" t="s">
        <v>230</v>
      </c>
      <c r="C681" s="24">
        <f t="shared" ref="C681:O681" si="723">SUM(C682,C683)</f>
        <v>3.1636193699999922</v>
      </c>
      <c r="D681" s="24">
        <f t="shared" si="723"/>
        <v>38.931166579999996</v>
      </c>
      <c r="E681" s="24">
        <f t="shared" si="723"/>
        <v>-1.1567013599999996</v>
      </c>
      <c r="F681" s="24">
        <f t="shared" si="723"/>
        <v>17.249266670000001</v>
      </c>
      <c r="G681" s="24">
        <f t="shared" si="723"/>
        <v>-51.860112520000001</v>
      </c>
      <c r="H681" s="24">
        <f t="shared" si="723"/>
        <v>3.7977634000000027</v>
      </c>
      <c r="I681" s="24">
        <f t="shared" si="723"/>
        <v>-8.9271150699999993</v>
      </c>
      <c r="J681" s="24">
        <f t="shared" si="723"/>
        <v>7.1055237100000017</v>
      </c>
      <c r="K681" s="24">
        <f t="shared" si="723"/>
        <v>11.334255859999995</v>
      </c>
      <c r="L681" s="24">
        <f t="shared" si="723"/>
        <v>-5.7149010999999952</v>
      </c>
      <c r="M681" s="24">
        <f t="shared" si="723"/>
        <v>-13.08128262</v>
      </c>
      <c r="N681" s="24">
        <f t="shared" si="723"/>
        <v>-0.60520375000000004</v>
      </c>
      <c r="O681" s="24">
        <f t="shared" si="723"/>
        <v>-12.47607887</v>
      </c>
      <c r="P681" s="20">
        <v>659</v>
      </c>
    </row>
    <row r="682" spans="1:16" ht="12" customHeight="1" x14ac:dyDescent="0.2">
      <c r="A682" s="18">
        <v>660</v>
      </c>
      <c r="B682" s="39" t="s">
        <v>231</v>
      </c>
      <c r="C682" s="24">
        <f t="shared" ref="C682:C683" si="724">SUM(D682,E682,F682,G682)</f>
        <v>0</v>
      </c>
      <c r="D682" s="25">
        <v>0</v>
      </c>
      <c r="E682" s="25">
        <v>0</v>
      </c>
      <c r="F682" s="25">
        <v>0</v>
      </c>
      <c r="G682" s="25">
        <v>0</v>
      </c>
      <c r="H682" s="24">
        <f t="shared" ref="H682:H683" si="725">SUM(I682,J682,K682,L682)</f>
        <v>0</v>
      </c>
      <c r="I682" s="25">
        <v>0</v>
      </c>
      <c r="J682" s="25">
        <v>0</v>
      </c>
      <c r="K682" s="25">
        <v>0</v>
      </c>
      <c r="L682" s="25">
        <v>0</v>
      </c>
      <c r="M682" s="24">
        <f t="shared" ref="M682:M683" si="726">SUM(N682,O682)</f>
        <v>0</v>
      </c>
      <c r="N682" s="25">
        <v>0</v>
      </c>
      <c r="O682" s="25">
        <v>0</v>
      </c>
      <c r="P682" s="20">
        <v>660</v>
      </c>
    </row>
    <row r="683" spans="1:16" ht="12" customHeight="1" x14ac:dyDescent="0.2">
      <c r="A683" s="18">
        <v>661</v>
      </c>
      <c r="B683" s="39" t="s">
        <v>232</v>
      </c>
      <c r="C683" s="24">
        <f t="shared" si="724"/>
        <v>3.1636193699999922</v>
      </c>
      <c r="D683" s="28">
        <v>38.931166579999996</v>
      </c>
      <c r="E683" s="28">
        <v>-1.1567013599999996</v>
      </c>
      <c r="F683" s="28">
        <v>17.249266670000001</v>
      </c>
      <c r="G683" s="28">
        <v>-51.860112520000001</v>
      </c>
      <c r="H683" s="24">
        <f t="shared" si="725"/>
        <v>3.7977634000000027</v>
      </c>
      <c r="I683" s="28">
        <v>-8.9271150699999993</v>
      </c>
      <c r="J683" s="28">
        <v>7.1055237100000017</v>
      </c>
      <c r="K683" s="28">
        <v>11.334255859999995</v>
      </c>
      <c r="L683" s="28">
        <v>-5.7149010999999952</v>
      </c>
      <c r="M683" s="24">
        <f t="shared" si="726"/>
        <v>-13.08128262</v>
      </c>
      <c r="N683" s="28">
        <v>-0.60520375000000004</v>
      </c>
      <c r="O683" s="28">
        <v>-12.47607887</v>
      </c>
      <c r="P683" s="20">
        <v>661</v>
      </c>
    </row>
    <row r="684" spans="1:16" ht="12.4" customHeight="1" x14ac:dyDescent="0.2">
      <c r="A684" s="18">
        <v>662</v>
      </c>
      <c r="B684" s="37" t="s">
        <v>233</v>
      </c>
      <c r="C684" s="24">
        <f t="shared" ref="C684:O684" si="727">SUM(C685,C686)</f>
        <v>3079.00817319</v>
      </c>
      <c r="D684" s="24">
        <f t="shared" si="727"/>
        <v>368.07581149000009</v>
      </c>
      <c r="E684" s="24">
        <f t="shared" si="727"/>
        <v>1203.2761743599999</v>
      </c>
      <c r="F684" s="24">
        <f t="shared" si="727"/>
        <v>325.08465832000007</v>
      </c>
      <c r="G684" s="24">
        <f t="shared" si="727"/>
        <v>1182.5715290200001</v>
      </c>
      <c r="H684" s="24">
        <f t="shared" si="727"/>
        <v>537.63363780999987</v>
      </c>
      <c r="I684" s="24">
        <f t="shared" si="727"/>
        <v>437.95992822999983</v>
      </c>
      <c r="J684" s="24">
        <f t="shared" si="727"/>
        <v>-653.46143279</v>
      </c>
      <c r="K684" s="24">
        <f t="shared" si="727"/>
        <v>566.20474605000015</v>
      </c>
      <c r="L684" s="24">
        <f t="shared" si="727"/>
        <v>186.93039631999986</v>
      </c>
      <c r="M684" s="24">
        <f t="shared" si="727"/>
        <v>-417.85067609999987</v>
      </c>
      <c r="N684" s="24">
        <f t="shared" si="727"/>
        <v>-579.4992400399999</v>
      </c>
      <c r="O684" s="24">
        <f t="shared" si="727"/>
        <v>161.64856394</v>
      </c>
      <c r="P684" s="20">
        <v>662</v>
      </c>
    </row>
    <row r="685" spans="1:16" ht="12" customHeight="1" x14ac:dyDescent="0.2">
      <c r="A685" s="18">
        <v>663</v>
      </c>
      <c r="B685" s="43" t="s">
        <v>234</v>
      </c>
      <c r="C685" s="24">
        <f t="shared" ref="C685:O686" si="728">SUM(C688,C691)</f>
        <v>3079.00817319</v>
      </c>
      <c r="D685" s="24">
        <f t="shared" si="728"/>
        <v>368.07581149000009</v>
      </c>
      <c r="E685" s="24">
        <f t="shared" si="728"/>
        <v>1203.2761743599999</v>
      </c>
      <c r="F685" s="24">
        <f t="shared" si="728"/>
        <v>325.08465832000007</v>
      </c>
      <c r="G685" s="24">
        <f t="shared" si="728"/>
        <v>1182.5715290200001</v>
      </c>
      <c r="H685" s="24">
        <f t="shared" si="728"/>
        <v>537.63363780999987</v>
      </c>
      <c r="I685" s="24">
        <f t="shared" si="728"/>
        <v>437.95992822999983</v>
      </c>
      <c r="J685" s="24">
        <f t="shared" si="728"/>
        <v>-653.46143279</v>
      </c>
      <c r="K685" s="24">
        <f t="shared" si="728"/>
        <v>566.20474605000015</v>
      </c>
      <c r="L685" s="24">
        <f t="shared" si="728"/>
        <v>186.93039631999986</v>
      </c>
      <c r="M685" s="24">
        <f t="shared" si="728"/>
        <v>-417.85067609999987</v>
      </c>
      <c r="N685" s="24">
        <f t="shared" si="728"/>
        <v>-579.4992400399999</v>
      </c>
      <c r="O685" s="24">
        <f t="shared" si="728"/>
        <v>161.64856394</v>
      </c>
      <c r="P685" s="20">
        <v>663</v>
      </c>
    </row>
    <row r="686" spans="1:16" ht="12" customHeight="1" x14ac:dyDescent="0.2">
      <c r="A686" s="18">
        <v>664</v>
      </c>
      <c r="B686" s="43" t="s">
        <v>235</v>
      </c>
      <c r="C686" s="24">
        <f t="shared" si="728"/>
        <v>0</v>
      </c>
      <c r="D686" s="24">
        <f t="shared" si="728"/>
        <v>0</v>
      </c>
      <c r="E686" s="24">
        <f t="shared" si="728"/>
        <v>0</v>
      </c>
      <c r="F686" s="24">
        <f t="shared" si="728"/>
        <v>0</v>
      </c>
      <c r="G686" s="24">
        <f t="shared" si="728"/>
        <v>0</v>
      </c>
      <c r="H686" s="24">
        <f t="shared" si="728"/>
        <v>0</v>
      </c>
      <c r="I686" s="24">
        <f t="shared" si="728"/>
        <v>0</v>
      </c>
      <c r="J686" s="24">
        <f t="shared" si="728"/>
        <v>0</v>
      </c>
      <c r="K686" s="24">
        <f t="shared" si="728"/>
        <v>0</v>
      </c>
      <c r="L686" s="24">
        <f t="shared" si="728"/>
        <v>0</v>
      </c>
      <c r="M686" s="24">
        <f t="shared" si="728"/>
        <v>0</v>
      </c>
      <c r="N686" s="24">
        <f t="shared" si="728"/>
        <v>0</v>
      </c>
      <c r="O686" s="24">
        <f t="shared" si="728"/>
        <v>0</v>
      </c>
      <c r="P686" s="20">
        <v>664</v>
      </c>
    </row>
    <row r="687" spans="1:16" ht="12.4" customHeight="1" x14ac:dyDescent="0.2">
      <c r="A687" s="18">
        <v>665</v>
      </c>
      <c r="B687" s="38" t="s">
        <v>236</v>
      </c>
      <c r="C687" s="24">
        <f t="shared" ref="C687:O687" si="729">SUM(C688,C689)</f>
        <v>0</v>
      </c>
      <c r="D687" s="24">
        <f t="shared" si="729"/>
        <v>0</v>
      </c>
      <c r="E687" s="24">
        <f t="shared" si="729"/>
        <v>0</v>
      </c>
      <c r="F687" s="24">
        <f t="shared" si="729"/>
        <v>0</v>
      </c>
      <c r="G687" s="24">
        <f t="shared" si="729"/>
        <v>0</v>
      </c>
      <c r="H687" s="24">
        <f t="shared" si="729"/>
        <v>0</v>
      </c>
      <c r="I687" s="24">
        <f t="shared" si="729"/>
        <v>0</v>
      </c>
      <c r="J687" s="24">
        <f t="shared" si="729"/>
        <v>0</v>
      </c>
      <c r="K687" s="24">
        <f t="shared" si="729"/>
        <v>0</v>
      </c>
      <c r="L687" s="24">
        <f t="shared" si="729"/>
        <v>0</v>
      </c>
      <c r="M687" s="24">
        <f t="shared" si="729"/>
        <v>0</v>
      </c>
      <c r="N687" s="24">
        <f t="shared" si="729"/>
        <v>0</v>
      </c>
      <c r="O687" s="24">
        <f t="shared" si="729"/>
        <v>0</v>
      </c>
      <c r="P687" s="20">
        <v>665</v>
      </c>
    </row>
    <row r="688" spans="1:16" ht="12" customHeight="1" x14ac:dyDescent="0.2">
      <c r="A688" s="18">
        <v>666</v>
      </c>
      <c r="B688" s="43" t="s">
        <v>237</v>
      </c>
      <c r="C688" s="70" t="s">
        <v>14</v>
      </c>
      <c r="D688" s="28" t="s">
        <v>14</v>
      </c>
      <c r="E688" s="28" t="s">
        <v>14</v>
      </c>
      <c r="F688" s="28" t="s">
        <v>14</v>
      </c>
      <c r="G688" s="28" t="s">
        <v>14</v>
      </c>
      <c r="H688" s="70" t="s">
        <v>14</v>
      </c>
      <c r="I688" s="28" t="s">
        <v>14</v>
      </c>
      <c r="J688" s="28" t="s">
        <v>14</v>
      </c>
      <c r="K688" s="28" t="s">
        <v>14</v>
      </c>
      <c r="L688" s="28" t="s">
        <v>14</v>
      </c>
      <c r="M688" s="70" t="s">
        <v>14</v>
      </c>
      <c r="N688" s="28" t="s">
        <v>14</v>
      </c>
      <c r="O688" s="28" t="s">
        <v>14</v>
      </c>
      <c r="P688" s="20">
        <v>666</v>
      </c>
    </row>
    <row r="689" spans="1:16" ht="12" customHeight="1" x14ac:dyDescent="0.2">
      <c r="A689" s="18">
        <v>667</v>
      </c>
      <c r="B689" s="43" t="s">
        <v>238</v>
      </c>
      <c r="C689" s="70" t="s">
        <v>14</v>
      </c>
      <c r="D689" s="28" t="s">
        <v>14</v>
      </c>
      <c r="E689" s="28" t="s">
        <v>14</v>
      </c>
      <c r="F689" s="28" t="s">
        <v>14</v>
      </c>
      <c r="G689" s="28" t="s">
        <v>14</v>
      </c>
      <c r="H689" s="70" t="s">
        <v>14</v>
      </c>
      <c r="I689" s="28" t="s">
        <v>14</v>
      </c>
      <c r="J689" s="28" t="s">
        <v>14</v>
      </c>
      <c r="K689" s="28" t="s">
        <v>14</v>
      </c>
      <c r="L689" s="28" t="s">
        <v>14</v>
      </c>
      <c r="M689" s="70" t="s">
        <v>14</v>
      </c>
      <c r="N689" s="28" t="s">
        <v>14</v>
      </c>
      <c r="O689" s="28" t="s">
        <v>14</v>
      </c>
      <c r="P689" s="20">
        <v>667</v>
      </c>
    </row>
    <row r="690" spans="1:16" ht="12.4" customHeight="1" x14ac:dyDescent="0.2">
      <c r="A690" s="18">
        <v>668</v>
      </c>
      <c r="B690" s="38" t="s">
        <v>239</v>
      </c>
      <c r="C690" s="24">
        <f t="shared" ref="C690:O690" si="730">SUM(C691,C692)</f>
        <v>3079.00817319</v>
      </c>
      <c r="D690" s="24">
        <f t="shared" si="730"/>
        <v>368.07581149000009</v>
      </c>
      <c r="E690" s="24">
        <f t="shared" si="730"/>
        <v>1203.2761743599999</v>
      </c>
      <c r="F690" s="24">
        <f t="shared" si="730"/>
        <v>325.08465832000007</v>
      </c>
      <c r="G690" s="24">
        <f t="shared" si="730"/>
        <v>1182.5715290200001</v>
      </c>
      <c r="H690" s="24">
        <f t="shared" si="730"/>
        <v>537.63363780999987</v>
      </c>
      <c r="I690" s="24">
        <f t="shared" si="730"/>
        <v>437.95992822999983</v>
      </c>
      <c r="J690" s="24">
        <f t="shared" si="730"/>
        <v>-653.46143279</v>
      </c>
      <c r="K690" s="24">
        <f t="shared" si="730"/>
        <v>566.20474605000015</v>
      </c>
      <c r="L690" s="24">
        <f t="shared" si="730"/>
        <v>186.93039631999986</v>
      </c>
      <c r="M690" s="24">
        <f t="shared" si="730"/>
        <v>-417.85067609999987</v>
      </c>
      <c r="N690" s="24">
        <f t="shared" si="730"/>
        <v>-579.4992400399999</v>
      </c>
      <c r="O690" s="24">
        <f t="shared" si="730"/>
        <v>161.64856394</v>
      </c>
      <c r="P690" s="20">
        <v>668</v>
      </c>
    </row>
    <row r="691" spans="1:16" ht="12" customHeight="1" x14ac:dyDescent="0.2">
      <c r="A691" s="18">
        <v>669</v>
      </c>
      <c r="B691" s="43" t="s">
        <v>240</v>
      </c>
      <c r="C691" s="24">
        <f t="shared" ref="C691:C692" si="731">SUM(D691,E691,F691,G691)</f>
        <v>3079.00817319</v>
      </c>
      <c r="D691" s="25">
        <v>368.07581149000009</v>
      </c>
      <c r="E691" s="25">
        <v>1203.2761743599999</v>
      </c>
      <c r="F691" s="25">
        <v>325.08465832000007</v>
      </c>
      <c r="G691" s="25">
        <v>1182.5715290200001</v>
      </c>
      <c r="H691" s="24">
        <f t="shared" ref="H691:H692" si="732">SUM(I691,J691,K691,L691)</f>
        <v>537.63363780999987</v>
      </c>
      <c r="I691" s="25">
        <v>437.95992822999983</v>
      </c>
      <c r="J691" s="25">
        <v>-653.46143279</v>
      </c>
      <c r="K691" s="25">
        <v>566.20474605000015</v>
      </c>
      <c r="L691" s="25">
        <v>186.93039631999986</v>
      </c>
      <c r="M691" s="24">
        <f t="shared" ref="M691:M692" si="733">SUM(N691,O691)</f>
        <v>-417.85067609999987</v>
      </c>
      <c r="N691" s="25">
        <v>-579.4992400399999</v>
      </c>
      <c r="O691" s="25">
        <v>161.64856394</v>
      </c>
      <c r="P691" s="20">
        <v>669</v>
      </c>
    </row>
    <row r="692" spans="1:16" ht="12" customHeight="1" x14ac:dyDescent="0.2">
      <c r="A692" s="18">
        <v>670</v>
      </c>
      <c r="B692" s="43" t="s">
        <v>241</v>
      </c>
      <c r="C692" s="24">
        <f t="shared" si="731"/>
        <v>0</v>
      </c>
      <c r="D692" s="28">
        <v>0</v>
      </c>
      <c r="E692" s="28">
        <v>0</v>
      </c>
      <c r="F692" s="28">
        <v>0</v>
      </c>
      <c r="G692" s="28">
        <v>0</v>
      </c>
      <c r="H692" s="24">
        <f t="shared" si="732"/>
        <v>0</v>
      </c>
      <c r="I692" s="28">
        <v>0</v>
      </c>
      <c r="J692" s="28">
        <v>0</v>
      </c>
      <c r="K692" s="28">
        <v>0</v>
      </c>
      <c r="L692" s="28">
        <v>0</v>
      </c>
      <c r="M692" s="24">
        <f t="shared" si="733"/>
        <v>0</v>
      </c>
      <c r="N692" s="28">
        <v>0</v>
      </c>
      <c r="O692" s="28">
        <v>0</v>
      </c>
      <c r="P692" s="20">
        <v>670</v>
      </c>
    </row>
    <row r="693" spans="1:16" ht="12" customHeight="1" x14ac:dyDescent="0.2">
      <c r="A693" s="18"/>
      <c r="B693" s="45" t="s">
        <v>403</v>
      </c>
      <c r="C693" s="24"/>
      <c r="D693" s="28"/>
      <c r="E693" s="28"/>
      <c r="F693" s="28"/>
      <c r="G693" s="28"/>
      <c r="H693" s="24"/>
      <c r="I693" s="28"/>
      <c r="J693" s="28"/>
      <c r="K693" s="28"/>
      <c r="L693" s="28"/>
      <c r="M693" s="24"/>
      <c r="N693" s="28"/>
      <c r="O693" s="28"/>
      <c r="P693" s="20"/>
    </row>
    <row r="694" spans="1:16" ht="12.4" customHeight="1" x14ac:dyDescent="0.2">
      <c r="A694" s="18">
        <v>671</v>
      </c>
      <c r="B694" s="42" t="s">
        <v>151</v>
      </c>
      <c r="C694" s="27">
        <f t="shared" ref="C694:O694" si="734">SUM(C698,C701,C705,C708)</f>
        <v>1905.59796181</v>
      </c>
      <c r="D694" s="27">
        <f t="shared" si="734"/>
        <v>697.53195540000002</v>
      </c>
      <c r="E694" s="27">
        <f t="shared" si="734"/>
        <v>1007.15451679</v>
      </c>
      <c r="F694" s="27">
        <f t="shared" si="734"/>
        <v>-0.41729620000001399</v>
      </c>
      <c r="G694" s="27">
        <f t="shared" si="734"/>
        <v>201.32878581999995</v>
      </c>
      <c r="H694" s="27">
        <f t="shared" si="734"/>
        <v>4705.9025664300016</v>
      </c>
      <c r="I694" s="27">
        <f t="shared" si="734"/>
        <v>1731.85488766</v>
      </c>
      <c r="J694" s="27">
        <f t="shared" si="734"/>
        <v>1322.2272711600001</v>
      </c>
      <c r="K694" s="27">
        <f t="shared" si="734"/>
        <v>43.171829459999913</v>
      </c>
      <c r="L694" s="27">
        <f t="shared" si="734"/>
        <v>1608.648578150001</v>
      </c>
      <c r="M694" s="27">
        <f t="shared" si="734"/>
        <v>-150.27670240000009</v>
      </c>
      <c r="N694" s="27">
        <f t="shared" si="734"/>
        <v>86.2208972399999</v>
      </c>
      <c r="O694" s="27">
        <f t="shared" si="734"/>
        <v>-236.49759964000012</v>
      </c>
      <c r="P694" s="20">
        <v>671</v>
      </c>
    </row>
    <row r="695" spans="1:16" ht="12.4" customHeight="1" x14ac:dyDescent="0.2">
      <c r="A695" s="18">
        <v>672</v>
      </c>
      <c r="B695" s="37" t="s">
        <v>220</v>
      </c>
      <c r="C695" s="24">
        <f t="shared" ref="C695:O695" si="735">SUM(C696,C697)</f>
        <v>0.15544379000000008</v>
      </c>
      <c r="D695" s="24">
        <f t="shared" si="735"/>
        <v>-0.95497199999999993</v>
      </c>
      <c r="E695" s="24">
        <f t="shared" si="735"/>
        <v>5.6685550000000029E-2</v>
      </c>
      <c r="F695" s="24">
        <f t="shared" si="735"/>
        <v>1.0185006999999999</v>
      </c>
      <c r="G695" s="24">
        <f t="shared" si="735"/>
        <v>3.5229540000000004E-2</v>
      </c>
      <c r="H695" s="24">
        <f t="shared" si="735"/>
        <v>-0.92830720999999983</v>
      </c>
      <c r="I695" s="24">
        <f t="shared" si="735"/>
        <v>6.9619540000000035E-2</v>
      </c>
      <c r="J695" s="24">
        <f t="shared" si="735"/>
        <v>-1.4584658100000001</v>
      </c>
      <c r="K695" s="24">
        <f t="shared" si="735"/>
        <v>0.48310425000000007</v>
      </c>
      <c r="L695" s="24">
        <f t="shared" si="735"/>
        <v>-2.2565189999999902E-2</v>
      </c>
      <c r="M695" s="24">
        <f t="shared" si="735"/>
        <v>-1.5251980700000001</v>
      </c>
      <c r="N695" s="24">
        <f t="shared" si="735"/>
        <v>-0.88500490999999992</v>
      </c>
      <c r="O695" s="24">
        <f t="shared" si="735"/>
        <v>-0.64019316000000004</v>
      </c>
      <c r="P695" s="20">
        <v>672</v>
      </c>
    </row>
    <row r="696" spans="1:16" ht="12" customHeight="1" x14ac:dyDescent="0.2">
      <c r="A696" s="18">
        <v>673</v>
      </c>
      <c r="B696" s="39" t="s">
        <v>221</v>
      </c>
      <c r="C696" s="24">
        <f t="shared" ref="C696:C697" si="736">SUM(D696,E696,F696,G696)</f>
        <v>-8.7930019999999942E-2</v>
      </c>
      <c r="D696" s="28">
        <v>-0.26621656999999999</v>
      </c>
      <c r="E696" s="28">
        <v>-0.39721445</v>
      </c>
      <c r="F696" s="28">
        <v>-0.2704993</v>
      </c>
      <c r="G696" s="28">
        <v>0.84600030000000004</v>
      </c>
      <c r="H696" s="24">
        <f t="shared" ref="H696:H697" si="737">SUM(I696,J696,K696,L696)</f>
        <v>0.25810578000000017</v>
      </c>
      <c r="I696" s="28">
        <v>0.72901547</v>
      </c>
      <c r="J696" s="28">
        <v>-0.13196345000000001</v>
      </c>
      <c r="K696" s="28">
        <v>0.87754368000000005</v>
      </c>
      <c r="L696" s="28">
        <v>-1.2164899199999999</v>
      </c>
      <c r="M696" s="24">
        <f t="shared" ref="M696:M697" si="738">SUM(N696,O696)</f>
        <v>-1.23163577</v>
      </c>
      <c r="N696" s="28">
        <v>-0.64113761999999996</v>
      </c>
      <c r="O696" s="28">
        <v>-0.59049815000000005</v>
      </c>
      <c r="P696" s="20">
        <v>673</v>
      </c>
    </row>
    <row r="697" spans="1:16" ht="12" customHeight="1" x14ac:dyDescent="0.2">
      <c r="A697" s="18">
        <v>674</v>
      </c>
      <c r="B697" s="39" t="s">
        <v>222</v>
      </c>
      <c r="C697" s="24">
        <f t="shared" si="736"/>
        <v>0.24337381000000002</v>
      </c>
      <c r="D697" s="28">
        <v>-0.68875542999999995</v>
      </c>
      <c r="E697" s="28">
        <v>0.45390000000000003</v>
      </c>
      <c r="F697" s="28">
        <v>1.2889999999999999</v>
      </c>
      <c r="G697" s="28">
        <v>-0.81077076000000003</v>
      </c>
      <c r="H697" s="24">
        <f t="shared" si="737"/>
        <v>-1.18641299</v>
      </c>
      <c r="I697" s="28">
        <v>-0.65939592999999996</v>
      </c>
      <c r="J697" s="28">
        <v>-1.3265023600000001</v>
      </c>
      <c r="K697" s="28">
        <v>-0.39443942999999998</v>
      </c>
      <c r="L697" s="28">
        <v>1.19392473</v>
      </c>
      <c r="M697" s="24">
        <f t="shared" si="738"/>
        <v>-0.2935623</v>
      </c>
      <c r="N697" s="28">
        <v>-0.24386728999999999</v>
      </c>
      <c r="O697" s="28">
        <v>-4.9695009999999998E-2</v>
      </c>
      <c r="P697" s="20">
        <v>674</v>
      </c>
    </row>
    <row r="698" spans="1:16" ht="12.4" customHeight="1" x14ac:dyDescent="0.2">
      <c r="A698" s="18">
        <v>675</v>
      </c>
      <c r="B698" s="37" t="s">
        <v>223</v>
      </c>
      <c r="C698" s="24">
        <f t="shared" ref="C698:O698" si="739">SUM(C699,C700)</f>
        <v>0.15544379000000008</v>
      </c>
      <c r="D698" s="24">
        <f t="shared" si="739"/>
        <v>-0.95497199999999993</v>
      </c>
      <c r="E698" s="24">
        <f t="shared" si="739"/>
        <v>5.6685550000000029E-2</v>
      </c>
      <c r="F698" s="24">
        <f t="shared" si="739"/>
        <v>1.0185006999999999</v>
      </c>
      <c r="G698" s="24">
        <f t="shared" si="739"/>
        <v>3.5229540000000004E-2</v>
      </c>
      <c r="H698" s="24">
        <f t="shared" si="739"/>
        <v>-0.92830720999999983</v>
      </c>
      <c r="I698" s="24">
        <f t="shared" si="739"/>
        <v>6.9619540000000035E-2</v>
      </c>
      <c r="J698" s="24">
        <f t="shared" si="739"/>
        <v>-1.4584658100000001</v>
      </c>
      <c r="K698" s="24">
        <f t="shared" si="739"/>
        <v>0.48310425000000007</v>
      </c>
      <c r="L698" s="24">
        <f t="shared" si="739"/>
        <v>-2.2565189999999902E-2</v>
      </c>
      <c r="M698" s="24">
        <f t="shared" si="739"/>
        <v>-1.5251980700000001</v>
      </c>
      <c r="N698" s="24">
        <f t="shared" si="739"/>
        <v>-0.88500490999999992</v>
      </c>
      <c r="O698" s="24">
        <f t="shared" si="739"/>
        <v>-0.64019316000000004</v>
      </c>
      <c r="P698" s="20">
        <v>675</v>
      </c>
    </row>
    <row r="699" spans="1:16" ht="12" customHeight="1" x14ac:dyDescent="0.2">
      <c r="A699" s="18">
        <v>676</v>
      </c>
      <c r="B699" s="39" t="s">
        <v>224</v>
      </c>
      <c r="C699" s="24">
        <f t="shared" ref="C699:C700" si="740">SUM(D699,E699,F699,G699)</f>
        <v>-8.7930019999999942E-2</v>
      </c>
      <c r="D699" s="25">
        <v>-0.26621656999999999</v>
      </c>
      <c r="E699" s="25">
        <v>-0.39721445</v>
      </c>
      <c r="F699" s="25">
        <v>-0.2704993</v>
      </c>
      <c r="G699" s="25">
        <v>0.84600030000000004</v>
      </c>
      <c r="H699" s="24">
        <f t="shared" ref="H699:H700" si="741">SUM(I699,J699,K699,L699)</f>
        <v>0.25810578000000017</v>
      </c>
      <c r="I699" s="25">
        <v>0.72901547</v>
      </c>
      <c r="J699" s="25">
        <v>-0.13196345000000001</v>
      </c>
      <c r="K699" s="25">
        <v>0.87754368000000005</v>
      </c>
      <c r="L699" s="25">
        <v>-1.2164899199999999</v>
      </c>
      <c r="M699" s="24">
        <f t="shared" ref="M699:M700" si="742">SUM(N699,O699)</f>
        <v>-1.23163577</v>
      </c>
      <c r="N699" s="25">
        <v>-0.64113761999999996</v>
      </c>
      <c r="O699" s="25">
        <v>-0.59049815000000005</v>
      </c>
      <c r="P699" s="20">
        <v>676</v>
      </c>
    </row>
    <row r="700" spans="1:16" ht="12" customHeight="1" x14ac:dyDescent="0.2">
      <c r="A700" s="18">
        <v>677</v>
      </c>
      <c r="B700" s="39" t="s">
        <v>225</v>
      </c>
      <c r="C700" s="24">
        <f t="shared" si="740"/>
        <v>0.24337381000000002</v>
      </c>
      <c r="D700" s="28">
        <v>-0.68875542999999995</v>
      </c>
      <c r="E700" s="28">
        <v>0.45390000000000003</v>
      </c>
      <c r="F700" s="28">
        <v>1.2889999999999999</v>
      </c>
      <c r="G700" s="28">
        <v>-0.81077076000000003</v>
      </c>
      <c r="H700" s="24">
        <f t="shared" si="741"/>
        <v>-1.18641299</v>
      </c>
      <c r="I700" s="28">
        <v>-0.65939592999999996</v>
      </c>
      <c r="J700" s="28">
        <v>-1.3265023600000001</v>
      </c>
      <c r="K700" s="28">
        <v>-0.39443942999999998</v>
      </c>
      <c r="L700" s="28">
        <v>1.19392473</v>
      </c>
      <c r="M700" s="24">
        <f t="shared" si="742"/>
        <v>-0.2935623</v>
      </c>
      <c r="N700" s="28">
        <v>-0.24386728999999999</v>
      </c>
      <c r="O700" s="28">
        <v>-4.9695009999999998E-2</v>
      </c>
      <c r="P700" s="20">
        <v>677</v>
      </c>
    </row>
    <row r="701" spans="1:16" ht="12.4" customHeight="1" x14ac:dyDescent="0.2">
      <c r="A701" s="18">
        <v>678</v>
      </c>
      <c r="B701" s="37" t="s">
        <v>226</v>
      </c>
      <c r="C701" s="24">
        <f t="shared" ref="C701:O701" si="743">SUM(C703,C704)</f>
        <v>1905.4425180200001</v>
      </c>
      <c r="D701" s="24">
        <f t="shared" si="743"/>
        <v>698.48692740000001</v>
      </c>
      <c r="E701" s="24">
        <f t="shared" si="743"/>
        <v>1007.09783124</v>
      </c>
      <c r="F701" s="24">
        <f t="shared" si="743"/>
        <v>-1.4357969000000139</v>
      </c>
      <c r="G701" s="24">
        <f t="shared" si="743"/>
        <v>201.29355627999996</v>
      </c>
      <c r="H701" s="24">
        <f t="shared" si="743"/>
        <v>4706.8308736400013</v>
      </c>
      <c r="I701" s="24">
        <f t="shared" si="743"/>
        <v>1731.78526812</v>
      </c>
      <c r="J701" s="24">
        <f t="shared" si="743"/>
        <v>1323.6857369700001</v>
      </c>
      <c r="K701" s="24">
        <f t="shared" si="743"/>
        <v>42.688725209999916</v>
      </c>
      <c r="L701" s="24">
        <f t="shared" si="743"/>
        <v>1608.671143340001</v>
      </c>
      <c r="M701" s="24">
        <f t="shared" si="743"/>
        <v>-148.7515043300001</v>
      </c>
      <c r="N701" s="24">
        <f t="shared" si="743"/>
        <v>87.105902149999906</v>
      </c>
      <c r="O701" s="24">
        <f t="shared" si="743"/>
        <v>-235.85740648000012</v>
      </c>
      <c r="P701" s="20">
        <v>678</v>
      </c>
    </row>
    <row r="702" spans="1:16" ht="12" customHeight="1" x14ac:dyDescent="0.2">
      <c r="A702" s="18">
        <v>679</v>
      </c>
      <c r="B702" s="40" t="s">
        <v>227</v>
      </c>
      <c r="C702" s="70" t="s">
        <v>14</v>
      </c>
      <c r="D702" s="28" t="s">
        <v>14</v>
      </c>
      <c r="E702" s="28" t="s">
        <v>14</v>
      </c>
      <c r="F702" s="28" t="s">
        <v>14</v>
      </c>
      <c r="G702" s="28" t="s">
        <v>14</v>
      </c>
      <c r="H702" s="70" t="s">
        <v>14</v>
      </c>
      <c r="I702" s="28" t="s">
        <v>14</v>
      </c>
      <c r="J702" s="28" t="s">
        <v>14</v>
      </c>
      <c r="K702" s="28" t="s">
        <v>14</v>
      </c>
      <c r="L702" s="28" t="s">
        <v>14</v>
      </c>
      <c r="M702" s="70" t="s">
        <v>14</v>
      </c>
      <c r="N702" s="28" t="s">
        <v>14</v>
      </c>
      <c r="O702" s="28" t="s">
        <v>14</v>
      </c>
      <c r="P702" s="20">
        <v>679</v>
      </c>
    </row>
    <row r="703" spans="1:16" ht="12" customHeight="1" x14ac:dyDescent="0.2">
      <c r="A703" s="18">
        <v>680</v>
      </c>
      <c r="B703" s="39" t="s">
        <v>228</v>
      </c>
      <c r="C703" s="24">
        <f t="shared" ref="C703:C704" si="744">SUM(D703,E703,F703,G703)</f>
        <v>1584.1232148700001</v>
      </c>
      <c r="D703" s="25">
        <v>379.05895109999994</v>
      </c>
      <c r="E703" s="25">
        <v>1103.37750372</v>
      </c>
      <c r="F703" s="25">
        <v>-380.44388656000001</v>
      </c>
      <c r="G703" s="25">
        <v>482.13064660999999</v>
      </c>
      <c r="H703" s="24">
        <f t="shared" ref="H703:H704" si="745">SUM(I703,J703,K703,L703)</f>
        <v>3570.4304588000009</v>
      </c>
      <c r="I703" s="25">
        <v>1528.82885027</v>
      </c>
      <c r="J703" s="25">
        <v>1250.76416984</v>
      </c>
      <c r="K703" s="25">
        <v>-731.65069954000001</v>
      </c>
      <c r="L703" s="25">
        <v>1522.4881382300009</v>
      </c>
      <c r="M703" s="24">
        <f t="shared" ref="M703:M704" si="746">SUM(N703,O703)</f>
        <v>1022.2916742199999</v>
      </c>
      <c r="N703" s="25">
        <v>459.56729894</v>
      </c>
      <c r="O703" s="25">
        <v>562.72437527999989</v>
      </c>
      <c r="P703" s="20">
        <v>680</v>
      </c>
    </row>
    <row r="704" spans="1:16" ht="12" customHeight="1" x14ac:dyDescent="0.2">
      <c r="A704" s="18">
        <v>681</v>
      </c>
      <c r="B704" s="39" t="s">
        <v>229</v>
      </c>
      <c r="C704" s="24">
        <f t="shared" si="744"/>
        <v>321.31930315</v>
      </c>
      <c r="D704" s="25">
        <v>319.42797630000001</v>
      </c>
      <c r="E704" s="25">
        <v>-96.279672480000002</v>
      </c>
      <c r="F704" s="25">
        <v>379.00808966</v>
      </c>
      <c r="G704" s="25">
        <v>-280.83709033000002</v>
      </c>
      <c r="H704" s="24">
        <f t="shared" si="745"/>
        <v>1136.4004148399999</v>
      </c>
      <c r="I704" s="25">
        <v>202.95641785000001</v>
      </c>
      <c r="J704" s="25">
        <v>72.92156713</v>
      </c>
      <c r="K704" s="25">
        <v>774.33942474999992</v>
      </c>
      <c r="L704" s="25">
        <v>86.183005109999996</v>
      </c>
      <c r="M704" s="24">
        <f t="shared" si="746"/>
        <v>-1171.04317855</v>
      </c>
      <c r="N704" s="25">
        <v>-372.46139679000009</v>
      </c>
      <c r="O704" s="25">
        <v>-798.58178176000001</v>
      </c>
      <c r="P704" s="20">
        <v>681</v>
      </c>
    </row>
    <row r="705" spans="1:16" ht="12.4" customHeight="1" x14ac:dyDescent="0.2">
      <c r="A705" s="18">
        <v>682</v>
      </c>
      <c r="B705" s="37" t="s">
        <v>230</v>
      </c>
      <c r="C705" s="24">
        <f t="shared" ref="C705:O705" si="747">SUM(C706,C707)</f>
        <v>0</v>
      </c>
      <c r="D705" s="24">
        <f t="shared" si="747"/>
        <v>0</v>
      </c>
      <c r="E705" s="24">
        <f t="shared" si="747"/>
        <v>0</v>
      </c>
      <c r="F705" s="24">
        <f t="shared" si="747"/>
        <v>0</v>
      </c>
      <c r="G705" s="24">
        <f t="shared" si="747"/>
        <v>0</v>
      </c>
      <c r="H705" s="24">
        <f t="shared" si="747"/>
        <v>0</v>
      </c>
      <c r="I705" s="24">
        <f t="shared" si="747"/>
        <v>0</v>
      </c>
      <c r="J705" s="24">
        <f t="shared" si="747"/>
        <v>0</v>
      </c>
      <c r="K705" s="24">
        <f t="shared" si="747"/>
        <v>0</v>
      </c>
      <c r="L705" s="24">
        <f t="shared" si="747"/>
        <v>0</v>
      </c>
      <c r="M705" s="24">
        <f t="shared" si="747"/>
        <v>0</v>
      </c>
      <c r="N705" s="24">
        <f t="shared" si="747"/>
        <v>0</v>
      </c>
      <c r="O705" s="24">
        <f t="shared" si="747"/>
        <v>0</v>
      </c>
      <c r="P705" s="20">
        <v>682</v>
      </c>
    </row>
    <row r="706" spans="1:16" ht="12" customHeight="1" x14ac:dyDescent="0.2">
      <c r="A706" s="18">
        <v>683</v>
      </c>
      <c r="B706" s="39" t="s">
        <v>231</v>
      </c>
      <c r="C706" s="70" t="s">
        <v>14</v>
      </c>
      <c r="D706" s="28">
        <v>0</v>
      </c>
      <c r="E706" s="28">
        <v>0</v>
      </c>
      <c r="F706" s="28">
        <v>0</v>
      </c>
      <c r="G706" s="28">
        <v>0</v>
      </c>
      <c r="H706" s="70" t="s">
        <v>14</v>
      </c>
      <c r="I706" s="28">
        <v>0</v>
      </c>
      <c r="J706" s="28">
        <v>0</v>
      </c>
      <c r="K706" s="28">
        <v>0</v>
      </c>
      <c r="L706" s="28">
        <v>0</v>
      </c>
      <c r="M706" s="70" t="s">
        <v>14</v>
      </c>
      <c r="N706" s="28">
        <v>0</v>
      </c>
      <c r="O706" s="28">
        <v>0</v>
      </c>
      <c r="P706" s="20">
        <v>683</v>
      </c>
    </row>
    <row r="707" spans="1:16" ht="12" customHeight="1" x14ac:dyDescent="0.2">
      <c r="A707" s="18">
        <v>684</v>
      </c>
      <c r="B707" s="39" t="s">
        <v>232</v>
      </c>
      <c r="C707" s="70" t="s">
        <v>14</v>
      </c>
      <c r="D707" s="28">
        <v>0</v>
      </c>
      <c r="E707" s="28">
        <v>0</v>
      </c>
      <c r="F707" s="28">
        <v>0</v>
      </c>
      <c r="G707" s="28">
        <v>0</v>
      </c>
      <c r="H707" s="70" t="s">
        <v>14</v>
      </c>
      <c r="I707" s="28">
        <v>0</v>
      </c>
      <c r="J707" s="28">
        <v>0</v>
      </c>
      <c r="K707" s="28">
        <v>0</v>
      </c>
      <c r="L707" s="28">
        <v>0</v>
      </c>
      <c r="M707" s="70" t="s">
        <v>14</v>
      </c>
      <c r="N707" s="28">
        <v>0</v>
      </c>
      <c r="O707" s="28">
        <v>0</v>
      </c>
      <c r="P707" s="20">
        <v>684</v>
      </c>
    </row>
    <row r="708" spans="1:16" ht="12.4" customHeight="1" x14ac:dyDescent="0.2">
      <c r="A708" s="18">
        <v>685</v>
      </c>
      <c r="B708" s="37" t="s">
        <v>233</v>
      </c>
      <c r="C708" s="24">
        <f t="shared" ref="C708:O708" si="748">SUM(C709,C710)</f>
        <v>0</v>
      </c>
      <c r="D708" s="24">
        <f t="shared" si="748"/>
        <v>0</v>
      </c>
      <c r="E708" s="24">
        <f t="shared" si="748"/>
        <v>0</v>
      </c>
      <c r="F708" s="24">
        <f t="shared" si="748"/>
        <v>0</v>
      </c>
      <c r="G708" s="24">
        <f t="shared" si="748"/>
        <v>0</v>
      </c>
      <c r="H708" s="24">
        <f t="shared" si="748"/>
        <v>0</v>
      </c>
      <c r="I708" s="24">
        <f t="shared" si="748"/>
        <v>0</v>
      </c>
      <c r="J708" s="24">
        <f t="shared" si="748"/>
        <v>0</v>
      </c>
      <c r="K708" s="24">
        <f t="shared" si="748"/>
        <v>0</v>
      </c>
      <c r="L708" s="24">
        <f t="shared" si="748"/>
        <v>0</v>
      </c>
      <c r="M708" s="24">
        <f t="shared" si="748"/>
        <v>0</v>
      </c>
      <c r="N708" s="24">
        <f t="shared" si="748"/>
        <v>0</v>
      </c>
      <c r="O708" s="24">
        <f t="shared" si="748"/>
        <v>0</v>
      </c>
      <c r="P708" s="20">
        <v>685</v>
      </c>
    </row>
    <row r="709" spans="1:16" ht="12" customHeight="1" x14ac:dyDescent="0.2">
      <c r="A709" s="18">
        <v>686</v>
      </c>
      <c r="B709" s="43" t="s">
        <v>234</v>
      </c>
      <c r="C709" s="24">
        <f t="shared" ref="C709:O710" si="749">SUM(C712,C715)</f>
        <v>0</v>
      </c>
      <c r="D709" s="24">
        <f t="shared" si="749"/>
        <v>0</v>
      </c>
      <c r="E709" s="24">
        <f t="shared" si="749"/>
        <v>0</v>
      </c>
      <c r="F709" s="24">
        <f t="shared" si="749"/>
        <v>0</v>
      </c>
      <c r="G709" s="24">
        <f t="shared" si="749"/>
        <v>0</v>
      </c>
      <c r="H709" s="24">
        <f t="shared" si="749"/>
        <v>0</v>
      </c>
      <c r="I709" s="24">
        <f t="shared" si="749"/>
        <v>0</v>
      </c>
      <c r="J709" s="24">
        <f t="shared" si="749"/>
        <v>0</v>
      </c>
      <c r="K709" s="24">
        <f t="shared" si="749"/>
        <v>0</v>
      </c>
      <c r="L709" s="24">
        <f t="shared" si="749"/>
        <v>0</v>
      </c>
      <c r="M709" s="24">
        <f t="shared" si="749"/>
        <v>0</v>
      </c>
      <c r="N709" s="24">
        <f t="shared" si="749"/>
        <v>0</v>
      </c>
      <c r="O709" s="24">
        <f t="shared" si="749"/>
        <v>0</v>
      </c>
      <c r="P709" s="20">
        <v>686</v>
      </c>
    </row>
    <row r="710" spans="1:16" ht="12" customHeight="1" x14ac:dyDescent="0.2">
      <c r="A710" s="18">
        <v>687</v>
      </c>
      <c r="B710" s="43" t="s">
        <v>235</v>
      </c>
      <c r="C710" s="24">
        <f t="shared" si="749"/>
        <v>0</v>
      </c>
      <c r="D710" s="24">
        <f t="shared" si="749"/>
        <v>0</v>
      </c>
      <c r="E710" s="24">
        <f t="shared" si="749"/>
        <v>0</v>
      </c>
      <c r="F710" s="24">
        <f t="shared" si="749"/>
        <v>0</v>
      </c>
      <c r="G710" s="24">
        <f t="shared" si="749"/>
        <v>0</v>
      </c>
      <c r="H710" s="24">
        <f t="shared" si="749"/>
        <v>0</v>
      </c>
      <c r="I710" s="24">
        <f t="shared" si="749"/>
        <v>0</v>
      </c>
      <c r="J710" s="24">
        <f t="shared" si="749"/>
        <v>0</v>
      </c>
      <c r="K710" s="24">
        <f t="shared" si="749"/>
        <v>0</v>
      </c>
      <c r="L710" s="24">
        <f t="shared" si="749"/>
        <v>0</v>
      </c>
      <c r="M710" s="24">
        <f t="shared" si="749"/>
        <v>0</v>
      </c>
      <c r="N710" s="24">
        <f t="shared" si="749"/>
        <v>0</v>
      </c>
      <c r="O710" s="24">
        <f t="shared" si="749"/>
        <v>0</v>
      </c>
      <c r="P710" s="20">
        <v>687</v>
      </c>
    </row>
    <row r="711" spans="1:16" ht="12" customHeight="1" x14ac:dyDescent="0.2">
      <c r="A711" s="18">
        <v>688</v>
      </c>
      <c r="B711" s="38" t="s">
        <v>236</v>
      </c>
      <c r="C711" s="24">
        <f t="shared" ref="C711:O711" si="750">SUM(C712,C713)</f>
        <v>0</v>
      </c>
      <c r="D711" s="24">
        <f t="shared" si="750"/>
        <v>0</v>
      </c>
      <c r="E711" s="24">
        <f t="shared" si="750"/>
        <v>0</v>
      </c>
      <c r="F711" s="24">
        <f t="shared" si="750"/>
        <v>0</v>
      </c>
      <c r="G711" s="24">
        <f t="shared" si="750"/>
        <v>0</v>
      </c>
      <c r="H711" s="24">
        <f t="shared" si="750"/>
        <v>0</v>
      </c>
      <c r="I711" s="24">
        <f t="shared" si="750"/>
        <v>0</v>
      </c>
      <c r="J711" s="24">
        <f t="shared" si="750"/>
        <v>0</v>
      </c>
      <c r="K711" s="24">
        <f t="shared" si="750"/>
        <v>0</v>
      </c>
      <c r="L711" s="24">
        <f t="shared" si="750"/>
        <v>0</v>
      </c>
      <c r="M711" s="24">
        <f t="shared" si="750"/>
        <v>0</v>
      </c>
      <c r="N711" s="24">
        <f t="shared" si="750"/>
        <v>0</v>
      </c>
      <c r="O711" s="24">
        <f t="shared" si="750"/>
        <v>0</v>
      </c>
      <c r="P711" s="20">
        <v>688</v>
      </c>
    </row>
    <row r="712" spans="1:16" ht="12" customHeight="1" x14ac:dyDescent="0.2">
      <c r="A712" s="18">
        <v>689</v>
      </c>
      <c r="B712" s="43" t="s">
        <v>237</v>
      </c>
      <c r="C712" s="70" t="s">
        <v>14</v>
      </c>
      <c r="D712" s="28" t="s">
        <v>14</v>
      </c>
      <c r="E712" s="28" t="s">
        <v>14</v>
      </c>
      <c r="F712" s="28" t="s">
        <v>14</v>
      </c>
      <c r="G712" s="28" t="s">
        <v>14</v>
      </c>
      <c r="H712" s="70" t="s">
        <v>14</v>
      </c>
      <c r="I712" s="28" t="s">
        <v>14</v>
      </c>
      <c r="J712" s="28" t="s">
        <v>14</v>
      </c>
      <c r="K712" s="28" t="s">
        <v>14</v>
      </c>
      <c r="L712" s="28" t="s">
        <v>14</v>
      </c>
      <c r="M712" s="70" t="s">
        <v>14</v>
      </c>
      <c r="N712" s="28" t="s">
        <v>14</v>
      </c>
      <c r="O712" s="28" t="s">
        <v>14</v>
      </c>
      <c r="P712" s="20">
        <v>689</v>
      </c>
    </row>
    <row r="713" spans="1:16" ht="12" customHeight="1" x14ac:dyDescent="0.2">
      <c r="A713" s="18">
        <v>690</v>
      </c>
      <c r="B713" s="43" t="s">
        <v>238</v>
      </c>
      <c r="C713" s="70" t="s">
        <v>14</v>
      </c>
      <c r="D713" s="28" t="s">
        <v>14</v>
      </c>
      <c r="E713" s="28" t="s">
        <v>14</v>
      </c>
      <c r="F713" s="28" t="s">
        <v>14</v>
      </c>
      <c r="G713" s="28" t="s">
        <v>14</v>
      </c>
      <c r="H713" s="70" t="s">
        <v>14</v>
      </c>
      <c r="I713" s="28" t="s">
        <v>14</v>
      </c>
      <c r="J713" s="28" t="s">
        <v>14</v>
      </c>
      <c r="K713" s="28" t="s">
        <v>14</v>
      </c>
      <c r="L713" s="28" t="s">
        <v>14</v>
      </c>
      <c r="M713" s="70" t="s">
        <v>14</v>
      </c>
      <c r="N713" s="28" t="s">
        <v>14</v>
      </c>
      <c r="O713" s="28" t="s">
        <v>14</v>
      </c>
      <c r="P713" s="20">
        <v>690</v>
      </c>
    </row>
    <row r="714" spans="1:16" ht="12" customHeight="1" x14ac:dyDescent="0.2">
      <c r="A714" s="18">
        <v>691</v>
      </c>
      <c r="B714" s="38" t="s">
        <v>239</v>
      </c>
      <c r="C714" s="24">
        <f t="shared" ref="C714:O714" si="751">SUM(C715,C716)</f>
        <v>0</v>
      </c>
      <c r="D714" s="24">
        <f t="shared" si="751"/>
        <v>0</v>
      </c>
      <c r="E714" s="24">
        <f t="shared" si="751"/>
        <v>0</v>
      </c>
      <c r="F714" s="24">
        <f t="shared" si="751"/>
        <v>0</v>
      </c>
      <c r="G714" s="24">
        <f t="shared" si="751"/>
        <v>0</v>
      </c>
      <c r="H714" s="24">
        <f t="shared" si="751"/>
        <v>0</v>
      </c>
      <c r="I714" s="24">
        <f t="shared" si="751"/>
        <v>0</v>
      </c>
      <c r="J714" s="24">
        <f t="shared" si="751"/>
        <v>0</v>
      </c>
      <c r="K714" s="24">
        <f t="shared" si="751"/>
        <v>0</v>
      </c>
      <c r="L714" s="24">
        <f t="shared" si="751"/>
        <v>0</v>
      </c>
      <c r="M714" s="24">
        <f t="shared" si="751"/>
        <v>0</v>
      </c>
      <c r="N714" s="24">
        <f t="shared" si="751"/>
        <v>0</v>
      </c>
      <c r="O714" s="24">
        <f t="shared" si="751"/>
        <v>0</v>
      </c>
      <c r="P714" s="20">
        <v>691</v>
      </c>
    </row>
    <row r="715" spans="1:16" ht="12" customHeight="1" x14ac:dyDescent="0.2">
      <c r="A715" s="18">
        <v>692</v>
      </c>
      <c r="B715" s="43" t="s">
        <v>240</v>
      </c>
      <c r="C715" s="70" t="s">
        <v>14</v>
      </c>
      <c r="D715" s="28" t="s">
        <v>14</v>
      </c>
      <c r="E715" s="28" t="s">
        <v>14</v>
      </c>
      <c r="F715" s="28" t="s">
        <v>14</v>
      </c>
      <c r="G715" s="28" t="s">
        <v>14</v>
      </c>
      <c r="H715" s="70" t="s">
        <v>14</v>
      </c>
      <c r="I715" s="28" t="s">
        <v>14</v>
      </c>
      <c r="J715" s="28" t="s">
        <v>14</v>
      </c>
      <c r="K715" s="28" t="s">
        <v>14</v>
      </c>
      <c r="L715" s="28" t="s">
        <v>14</v>
      </c>
      <c r="M715" s="70" t="s">
        <v>14</v>
      </c>
      <c r="N715" s="28" t="s">
        <v>14</v>
      </c>
      <c r="O715" s="28" t="s">
        <v>14</v>
      </c>
      <c r="P715" s="20">
        <v>692</v>
      </c>
    </row>
    <row r="716" spans="1:16" ht="12" customHeight="1" x14ac:dyDescent="0.2">
      <c r="A716" s="18">
        <v>693</v>
      </c>
      <c r="B716" s="43" t="s">
        <v>241</v>
      </c>
      <c r="C716" s="70" t="s">
        <v>14</v>
      </c>
      <c r="D716" s="28" t="s">
        <v>14</v>
      </c>
      <c r="E716" s="28" t="s">
        <v>14</v>
      </c>
      <c r="F716" s="28" t="s">
        <v>14</v>
      </c>
      <c r="G716" s="28" t="s">
        <v>14</v>
      </c>
      <c r="H716" s="70" t="s">
        <v>14</v>
      </c>
      <c r="I716" s="28" t="s">
        <v>14</v>
      </c>
      <c r="J716" s="28" t="s">
        <v>14</v>
      </c>
      <c r="K716" s="28" t="s">
        <v>14</v>
      </c>
      <c r="L716" s="28" t="s">
        <v>14</v>
      </c>
      <c r="M716" s="70" t="s">
        <v>14</v>
      </c>
      <c r="N716" s="28" t="s">
        <v>14</v>
      </c>
      <c r="O716" s="28" t="s">
        <v>14</v>
      </c>
      <c r="P716" s="20">
        <v>693</v>
      </c>
    </row>
    <row r="717" spans="1:16" ht="12.4" customHeight="1" x14ac:dyDescent="0.2">
      <c r="A717" s="18">
        <v>694</v>
      </c>
      <c r="B717" s="41" t="s">
        <v>242</v>
      </c>
      <c r="C717" s="27">
        <f t="shared" ref="C717:H717" si="752">SUM(C718)-SUM(C743)</f>
        <v>1655.4215428099997</v>
      </c>
      <c r="D717" s="27">
        <f t="shared" si="752"/>
        <v>1556.4867772799998</v>
      </c>
      <c r="E717" s="27">
        <f t="shared" ref="E717:G717" si="753">SUM(E718)-SUM(E743)</f>
        <v>1076.7456224000002</v>
      </c>
      <c r="F717" s="27">
        <f t="shared" si="753"/>
        <v>324.64578858999994</v>
      </c>
      <c r="G717" s="27">
        <f t="shared" si="753"/>
        <v>-1302.4566454600001</v>
      </c>
      <c r="H717" s="27">
        <f t="shared" si="752"/>
        <v>3184.33039715</v>
      </c>
      <c r="I717" s="27">
        <f t="shared" ref="I717:O717" si="754">SUM(I718)-SUM(I743)</f>
        <v>2351.0078655699999</v>
      </c>
      <c r="J717" s="27">
        <f t="shared" si="754"/>
        <v>-707.11532469000008</v>
      </c>
      <c r="K717" s="27">
        <f t="shared" si="754"/>
        <v>773.41013008000004</v>
      </c>
      <c r="L717" s="27">
        <f t="shared" si="754"/>
        <v>767.02772619000007</v>
      </c>
      <c r="M717" s="27">
        <f t="shared" si="754"/>
        <v>3012.3706601800004</v>
      </c>
      <c r="N717" s="27">
        <f t="shared" si="754"/>
        <v>2138.7882575499998</v>
      </c>
      <c r="O717" s="27">
        <f t="shared" si="754"/>
        <v>873.58240263000005</v>
      </c>
      <c r="P717" s="20">
        <v>694</v>
      </c>
    </row>
    <row r="718" spans="1:16" ht="12.4" customHeight="1" x14ac:dyDescent="0.2">
      <c r="A718" s="18">
        <v>695</v>
      </c>
      <c r="B718" s="42" t="s">
        <v>150</v>
      </c>
      <c r="C718" s="27">
        <f t="shared" ref="C718:O718" si="755">SUM(C719,C723,C727,C730,C734)</f>
        <v>5569.8607393399998</v>
      </c>
      <c r="D718" s="27">
        <f t="shared" si="755"/>
        <v>1917.4854031699997</v>
      </c>
      <c r="E718" s="27">
        <f t="shared" si="755"/>
        <v>2178.76679281</v>
      </c>
      <c r="F718" s="27">
        <f t="shared" si="755"/>
        <v>1554.2811798299999</v>
      </c>
      <c r="G718" s="27">
        <f t="shared" si="755"/>
        <v>-80.672636469999986</v>
      </c>
      <c r="H718" s="27">
        <f t="shared" si="755"/>
        <v>1705.4043629</v>
      </c>
      <c r="I718" s="27">
        <f t="shared" si="755"/>
        <v>1315.9132648499999</v>
      </c>
      <c r="J718" s="27">
        <f t="shared" si="755"/>
        <v>-543.07512925000003</v>
      </c>
      <c r="K718" s="27">
        <f t="shared" si="755"/>
        <v>84.826536780000026</v>
      </c>
      <c r="L718" s="27">
        <f t="shared" si="755"/>
        <v>847.73969052000007</v>
      </c>
      <c r="M718" s="27">
        <f t="shared" si="755"/>
        <v>2207.5140411900002</v>
      </c>
      <c r="N718" s="27">
        <f t="shared" si="755"/>
        <v>1084.37771821</v>
      </c>
      <c r="O718" s="27">
        <f t="shared" si="755"/>
        <v>1123.1363229799999</v>
      </c>
      <c r="P718" s="20">
        <v>695</v>
      </c>
    </row>
    <row r="719" spans="1:16" ht="12.4" customHeight="1" x14ac:dyDescent="0.2">
      <c r="A719" s="18">
        <v>696</v>
      </c>
      <c r="B719" s="37" t="s">
        <v>243</v>
      </c>
      <c r="C719" s="24">
        <f t="shared" ref="C719:O719" si="756">SUM(C720,C721,C722)</f>
        <v>0</v>
      </c>
      <c r="D719" s="24">
        <f t="shared" si="756"/>
        <v>0</v>
      </c>
      <c r="E719" s="24">
        <f t="shared" si="756"/>
        <v>0</v>
      </c>
      <c r="F719" s="24">
        <f t="shared" si="756"/>
        <v>0</v>
      </c>
      <c r="G719" s="24">
        <f t="shared" si="756"/>
        <v>0</v>
      </c>
      <c r="H719" s="24">
        <f t="shared" si="756"/>
        <v>0</v>
      </c>
      <c r="I719" s="24">
        <f t="shared" si="756"/>
        <v>0</v>
      </c>
      <c r="J719" s="24">
        <f t="shared" si="756"/>
        <v>0</v>
      </c>
      <c r="K719" s="24">
        <f t="shared" si="756"/>
        <v>0</v>
      </c>
      <c r="L719" s="24">
        <f t="shared" si="756"/>
        <v>0</v>
      </c>
      <c r="M719" s="24">
        <f t="shared" si="756"/>
        <v>0</v>
      </c>
      <c r="N719" s="24">
        <f t="shared" si="756"/>
        <v>0</v>
      </c>
      <c r="O719" s="24">
        <f t="shared" si="756"/>
        <v>0</v>
      </c>
      <c r="P719" s="20">
        <v>696</v>
      </c>
    </row>
    <row r="720" spans="1:16" ht="12" customHeight="1" x14ac:dyDescent="0.2">
      <c r="A720" s="18">
        <v>697</v>
      </c>
      <c r="B720" s="44" t="s">
        <v>244</v>
      </c>
      <c r="C720" s="70" t="s">
        <v>14</v>
      </c>
      <c r="D720" s="28" t="s">
        <v>14</v>
      </c>
      <c r="E720" s="28" t="s">
        <v>14</v>
      </c>
      <c r="F720" s="28" t="s">
        <v>14</v>
      </c>
      <c r="G720" s="28" t="s">
        <v>14</v>
      </c>
      <c r="H720" s="70" t="s">
        <v>14</v>
      </c>
      <c r="I720" s="28" t="s">
        <v>14</v>
      </c>
      <c r="J720" s="28" t="s">
        <v>14</v>
      </c>
      <c r="K720" s="28" t="s">
        <v>14</v>
      </c>
      <c r="L720" s="28" t="s">
        <v>14</v>
      </c>
      <c r="M720" s="70" t="s">
        <v>14</v>
      </c>
      <c r="N720" s="28" t="s">
        <v>14</v>
      </c>
      <c r="O720" s="28" t="s">
        <v>14</v>
      </c>
      <c r="P720" s="20">
        <v>697</v>
      </c>
    </row>
    <row r="721" spans="1:16" ht="12" customHeight="1" x14ac:dyDescent="0.2">
      <c r="A721" s="18">
        <v>698</v>
      </c>
      <c r="B721" s="44" t="s">
        <v>245</v>
      </c>
      <c r="C721" s="70" t="s">
        <v>14</v>
      </c>
      <c r="D721" s="28" t="s">
        <v>14</v>
      </c>
      <c r="E721" s="28" t="s">
        <v>14</v>
      </c>
      <c r="F721" s="28" t="s">
        <v>14</v>
      </c>
      <c r="G721" s="28" t="s">
        <v>14</v>
      </c>
      <c r="H721" s="70" t="s">
        <v>14</v>
      </c>
      <c r="I721" s="28" t="s">
        <v>14</v>
      </c>
      <c r="J721" s="28" t="s">
        <v>14</v>
      </c>
      <c r="K721" s="28" t="s">
        <v>14</v>
      </c>
      <c r="L721" s="28" t="s">
        <v>14</v>
      </c>
      <c r="M721" s="70" t="s">
        <v>14</v>
      </c>
      <c r="N721" s="28" t="s">
        <v>14</v>
      </c>
      <c r="O721" s="28" t="s">
        <v>14</v>
      </c>
      <c r="P721" s="20">
        <v>698</v>
      </c>
    </row>
    <row r="722" spans="1:16" ht="12" customHeight="1" x14ac:dyDescent="0.2">
      <c r="A722" s="18">
        <v>699</v>
      </c>
      <c r="B722" s="44" t="s">
        <v>246</v>
      </c>
      <c r="C722" s="70" t="s">
        <v>14</v>
      </c>
      <c r="D722" s="28" t="s">
        <v>14</v>
      </c>
      <c r="E722" s="28" t="s">
        <v>14</v>
      </c>
      <c r="F722" s="28" t="s">
        <v>14</v>
      </c>
      <c r="G722" s="28" t="s">
        <v>14</v>
      </c>
      <c r="H722" s="70" t="s">
        <v>14</v>
      </c>
      <c r="I722" s="28" t="s">
        <v>14</v>
      </c>
      <c r="J722" s="28" t="s">
        <v>14</v>
      </c>
      <c r="K722" s="28" t="s">
        <v>14</v>
      </c>
      <c r="L722" s="28" t="s">
        <v>14</v>
      </c>
      <c r="M722" s="70" t="s">
        <v>14</v>
      </c>
      <c r="N722" s="28" t="s">
        <v>14</v>
      </c>
      <c r="O722" s="28" t="s">
        <v>14</v>
      </c>
      <c r="P722" s="20">
        <v>699</v>
      </c>
    </row>
    <row r="723" spans="1:16" ht="12.4" customHeight="1" x14ac:dyDescent="0.2">
      <c r="A723" s="18">
        <v>700</v>
      </c>
      <c r="B723" s="37" t="s">
        <v>247</v>
      </c>
      <c r="C723" s="24">
        <f t="shared" ref="C723:O723" si="757">SUM(C724,C725,C726)</f>
        <v>0</v>
      </c>
      <c r="D723" s="24">
        <f t="shared" si="757"/>
        <v>0</v>
      </c>
      <c r="E723" s="24">
        <f t="shared" si="757"/>
        <v>0</v>
      </c>
      <c r="F723" s="24">
        <f t="shared" si="757"/>
        <v>0</v>
      </c>
      <c r="G723" s="24">
        <f t="shared" si="757"/>
        <v>0</v>
      </c>
      <c r="H723" s="24">
        <f t="shared" si="757"/>
        <v>0</v>
      </c>
      <c r="I723" s="24">
        <f t="shared" si="757"/>
        <v>0</v>
      </c>
      <c r="J723" s="24">
        <f t="shared" si="757"/>
        <v>0</v>
      </c>
      <c r="K723" s="24">
        <f t="shared" si="757"/>
        <v>0</v>
      </c>
      <c r="L723" s="24">
        <f t="shared" si="757"/>
        <v>0</v>
      </c>
      <c r="M723" s="24">
        <f t="shared" si="757"/>
        <v>0</v>
      </c>
      <c r="N723" s="24">
        <f t="shared" si="757"/>
        <v>0</v>
      </c>
      <c r="O723" s="24">
        <f t="shared" si="757"/>
        <v>0</v>
      </c>
      <c r="P723" s="20">
        <v>700</v>
      </c>
    </row>
    <row r="724" spans="1:16" ht="12" customHeight="1" x14ac:dyDescent="0.2">
      <c r="A724" s="18">
        <v>701</v>
      </c>
      <c r="B724" s="44" t="s">
        <v>397</v>
      </c>
      <c r="C724" s="70" t="s">
        <v>14</v>
      </c>
      <c r="D724" s="28" t="s">
        <v>14</v>
      </c>
      <c r="E724" s="28" t="s">
        <v>14</v>
      </c>
      <c r="F724" s="28" t="s">
        <v>14</v>
      </c>
      <c r="G724" s="28" t="s">
        <v>14</v>
      </c>
      <c r="H724" s="70" t="s">
        <v>14</v>
      </c>
      <c r="I724" s="28" t="s">
        <v>14</v>
      </c>
      <c r="J724" s="28" t="s">
        <v>14</v>
      </c>
      <c r="K724" s="28" t="s">
        <v>14</v>
      </c>
      <c r="L724" s="28" t="s">
        <v>14</v>
      </c>
      <c r="M724" s="70" t="s">
        <v>14</v>
      </c>
      <c r="N724" s="28" t="s">
        <v>14</v>
      </c>
      <c r="O724" s="28" t="s">
        <v>14</v>
      </c>
      <c r="P724" s="20">
        <v>701</v>
      </c>
    </row>
    <row r="725" spans="1:16" ht="12" customHeight="1" x14ac:dyDescent="0.2">
      <c r="A725" s="18">
        <v>702</v>
      </c>
      <c r="B725" s="44" t="s">
        <v>248</v>
      </c>
      <c r="C725" s="24">
        <f t="shared" ref="C725:C726" si="758">SUM(D725,E725,F725,G725)</f>
        <v>0</v>
      </c>
      <c r="D725" s="25">
        <v>0</v>
      </c>
      <c r="E725" s="25">
        <v>0</v>
      </c>
      <c r="F725" s="25">
        <v>0</v>
      </c>
      <c r="G725" s="25">
        <v>0</v>
      </c>
      <c r="H725" s="24">
        <f t="shared" ref="H725:H726" si="759">SUM(I725,J725,K725,L725)</f>
        <v>0</v>
      </c>
      <c r="I725" s="25">
        <v>0</v>
      </c>
      <c r="J725" s="25">
        <v>0</v>
      </c>
      <c r="K725" s="25">
        <v>0</v>
      </c>
      <c r="L725" s="25">
        <v>0</v>
      </c>
      <c r="M725" s="24">
        <f t="shared" ref="M725:M726" si="760">SUM(N725,O725)</f>
        <v>0</v>
      </c>
      <c r="N725" s="25">
        <v>0</v>
      </c>
      <c r="O725" s="25">
        <v>0</v>
      </c>
      <c r="P725" s="20">
        <v>702</v>
      </c>
    </row>
    <row r="726" spans="1:16" ht="12" customHeight="1" x14ac:dyDescent="0.2">
      <c r="A726" s="18">
        <v>703</v>
      </c>
      <c r="B726" s="44" t="s">
        <v>249</v>
      </c>
      <c r="C726" s="24">
        <f t="shared" si="758"/>
        <v>0</v>
      </c>
      <c r="D726" s="28">
        <v>0</v>
      </c>
      <c r="E726" s="28">
        <v>0</v>
      </c>
      <c r="F726" s="28">
        <v>0</v>
      </c>
      <c r="G726" s="28">
        <v>0</v>
      </c>
      <c r="H726" s="24">
        <f t="shared" si="759"/>
        <v>0</v>
      </c>
      <c r="I726" s="28">
        <v>0</v>
      </c>
      <c r="J726" s="28">
        <v>0</v>
      </c>
      <c r="K726" s="28">
        <v>0</v>
      </c>
      <c r="L726" s="28">
        <v>0</v>
      </c>
      <c r="M726" s="24">
        <f t="shared" si="760"/>
        <v>0</v>
      </c>
      <c r="N726" s="28">
        <v>0</v>
      </c>
      <c r="O726" s="28">
        <v>0</v>
      </c>
      <c r="P726" s="20">
        <v>703</v>
      </c>
    </row>
    <row r="727" spans="1:16" ht="12.4" customHeight="1" x14ac:dyDescent="0.2">
      <c r="A727" s="18">
        <v>704</v>
      </c>
      <c r="B727" s="37" t="s">
        <v>250</v>
      </c>
      <c r="C727" s="24">
        <f t="shared" ref="C727:O727" si="761">SUM(C728,C729)</f>
        <v>5569.8607393399998</v>
      </c>
      <c r="D727" s="24">
        <f t="shared" si="761"/>
        <v>1917.4854031699997</v>
      </c>
      <c r="E727" s="24">
        <f t="shared" si="761"/>
        <v>2178.76679281</v>
      </c>
      <c r="F727" s="24">
        <f t="shared" si="761"/>
        <v>1554.2811798299999</v>
      </c>
      <c r="G727" s="24">
        <f t="shared" si="761"/>
        <v>-80.672636469999986</v>
      </c>
      <c r="H727" s="24">
        <f t="shared" si="761"/>
        <v>1705.4043629</v>
      </c>
      <c r="I727" s="24">
        <f t="shared" si="761"/>
        <v>1315.9132648499999</v>
      </c>
      <c r="J727" s="24">
        <f t="shared" si="761"/>
        <v>-543.07512925000003</v>
      </c>
      <c r="K727" s="24">
        <f t="shared" si="761"/>
        <v>84.826536780000026</v>
      </c>
      <c r="L727" s="24">
        <f t="shared" si="761"/>
        <v>847.73969052000007</v>
      </c>
      <c r="M727" s="24">
        <f t="shared" si="761"/>
        <v>2207.5140411900002</v>
      </c>
      <c r="N727" s="24">
        <f t="shared" si="761"/>
        <v>1084.37771821</v>
      </c>
      <c r="O727" s="24">
        <f t="shared" si="761"/>
        <v>1123.1363229799999</v>
      </c>
      <c r="P727" s="20">
        <v>704</v>
      </c>
    </row>
    <row r="728" spans="1:16" ht="12" customHeight="1" x14ac:dyDescent="0.2">
      <c r="A728" s="18">
        <v>705</v>
      </c>
      <c r="B728" s="44" t="s">
        <v>251</v>
      </c>
      <c r="C728" s="24">
        <f t="shared" ref="C728:C729" si="762">SUM(D728,E728,F728,G728)</f>
        <v>5569.8607393399998</v>
      </c>
      <c r="D728" s="25">
        <v>1917.4854031699997</v>
      </c>
      <c r="E728" s="25">
        <v>2178.76679281</v>
      </c>
      <c r="F728" s="25">
        <v>1554.2811798299999</v>
      </c>
      <c r="G728" s="25">
        <v>-80.672636469999986</v>
      </c>
      <c r="H728" s="24">
        <f t="shared" ref="H728:H729" si="763">SUM(I728,J728,K728,L728)</f>
        <v>1705.4043629</v>
      </c>
      <c r="I728" s="25">
        <v>1315.9132648499999</v>
      </c>
      <c r="J728" s="25">
        <v>-543.07512925000003</v>
      </c>
      <c r="K728" s="25">
        <v>84.826536780000026</v>
      </c>
      <c r="L728" s="25">
        <v>847.73969052000007</v>
      </c>
      <c r="M728" s="24">
        <f t="shared" ref="M728:M729" si="764">SUM(N728,O728)</f>
        <v>2207.5140411900002</v>
      </c>
      <c r="N728" s="25">
        <v>1084.37771821</v>
      </c>
      <c r="O728" s="25">
        <v>1123.1363229799999</v>
      </c>
      <c r="P728" s="20">
        <v>705</v>
      </c>
    </row>
    <row r="729" spans="1:16" ht="12" customHeight="1" x14ac:dyDescent="0.2">
      <c r="A729" s="18">
        <v>706</v>
      </c>
      <c r="B729" s="44" t="s">
        <v>252</v>
      </c>
      <c r="C729" s="24">
        <f t="shared" si="762"/>
        <v>0</v>
      </c>
      <c r="D729" s="25">
        <v>0</v>
      </c>
      <c r="E729" s="25">
        <v>0</v>
      </c>
      <c r="F729" s="25">
        <v>0</v>
      </c>
      <c r="G729" s="25">
        <v>0</v>
      </c>
      <c r="H729" s="24">
        <f t="shared" si="763"/>
        <v>0</v>
      </c>
      <c r="I729" s="25">
        <v>0</v>
      </c>
      <c r="J729" s="25">
        <v>0</v>
      </c>
      <c r="K729" s="25">
        <v>0</v>
      </c>
      <c r="L729" s="25">
        <v>0</v>
      </c>
      <c r="M729" s="24">
        <f t="shared" si="764"/>
        <v>0</v>
      </c>
      <c r="N729" s="25">
        <v>0</v>
      </c>
      <c r="O729" s="25">
        <v>0</v>
      </c>
      <c r="P729" s="20">
        <v>706</v>
      </c>
    </row>
    <row r="730" spans="1:16" ht="12.4" customHeight="1" x14ac:dyDescent="0.2">
      <c r="A730" s="18">
        <v>707</v>
      </c>
      <c r="B730" s="37" t="s">
        <v>253</v>
      </c>
      <c r="C730" s="24">
        <f t="shared" ref="C730:O730" si="765">SUM(C731,C732,C733)</f>
        <v>0</v>
      </c>
      <c r="D730" s="24">
        <f t="shared" si="765"/>
        <v>0</v>
      </c>
      <c r="E730" s="24">
        <f t="shared" si="765"/>
        <v>0</v>
      </c>
      <c r="F730" s="24">
        <f t="shared" si="765"/>
        <v>0</v>
      </c>
      <c r="G730" s="24">
        <f t="shared" si="765"/>
        <v>0</v>
      </c>
      <c r="H730" s="24">
        <f t="shared" si="765"/>
        <v>0</v>
      </c>
      <c r="I730" s="24">
        <f t="shared" si="765"/>
        <v>0</v>
      </c>
      <c r="J730" s="24">
        <f t="shared" si="765"/>
        <v>0</v>
      </c>
      <c r="K730" s="24">
        <f t="shared" si="765"/>
        <v>0</v>
      </c>
      <c r="L730" s="24">
        <f t="shared" si="765"/>
        <v>0</v>
      </c>
      <c r="M730" s="24">
        <f t="shared" si="765"/>
        <v>0</v>
      </c>
      <c r="N730" s="24">
        <f t="shared" si="765"/>
        <v>0</v>
      </c>
      <c r="O730" s="24">
        <f t="shared" si="765"/>
        <v>0</v>
      </c>
      <c r="P730" s="20">
        <v>707</v>
      </c>
    </row>
    <row r="731" spans="1:16" ht="12" customHeight="1" x14ac:dyDescent="0.2">
      <c r="A731" s="18">
        <v>708</v>
      </c>
      <c r="B731" s="44" t="s">
        <v>265</v>
      </c>
      <c r="C731" s="70" t="s">
        <v>14</v>
      </c>
      <c r="D731" s="28" t="s">
        <v>14</v>
      </c>
      <c r="E731" s="28" t="s">
        <v>14</v>
      </c>
      <c r="F731" s="28" t="s">
        <v>14</v>
      </c>
      <c r="G731" s="28" t="s">
        <v>14</v>
      </c>
      <c r="H731" s="70" t="s">
        <v>14</v>
      </c>
      <c r="I731" s="28" t="s">
        <v>14</v>
      </c>
      <c r="J731" s="28" t="s">
        <v>14</v>
      </c>
      <c r="K731" s="28" t="s">
        <v>14</v>
      </c>
      <c r="L731" s="28" t="s">
        <v>14</v>
      </c>
      <c r="M731" s="70" t="s">
        <v>14</v>
      </c>
      <c r="N731" s="28" t="s">
        <v>14</v>
      </c>
      <c r="O731" s="28" t="s">
        <v>14</v>
      </c>
      <c r="P731" s="20">
        <v>708</v>
      </c>
    </row>
    <row r="732" spans="1:16" ht="12" customHeight="1" x14ac:dyDescent="0.2">
      <c r="A732" s="18">
        <v>709</v>
      </c>
      <c r="B732" s="44" t="s">
        <v>254</v>
      </c>
      <c r="C732" s="24">
        <f t="shared" ref="C732:C733" si="766">SUM(D732,E732,F732,G732)</f>
        <v>0</v>
      </c>
      <c r="D732" s="28">
        <v>0</v>
      </c>
      <c r="E732" s="28">
        <v>0</v>
      </c>
      <c r="F732" s="28">
        <v>0</v>
      </c>
      <c r="G732" s="28">
        <v>0</v>
      </c>
      <c r="H732" s="24">
        <f t="shared" ref="H732:H733" si="767">SUM(I732,J732,K732,L732)</f>
        <v>0</v>
      </c>
      <c r="I732" s="28">
        <v>0</v>
      </c>
      <c r="J732" s="28">
        <v>0</v>
      </c>
      <c r="K732" s="28">
        <v>0</v>
      </c>
      <c r="L732" s="28">
        <v>0</v>
      </c>
      <c r="M732" s="24">
        <f t="shared" ref="M732:M733" si="768">SUM(N732,O732)</f>
        <v>0</v>
      </c>
      <c r="N732" s="28">
        <v>0</v>
      </c>
      <c r="O732" s="28">
        <v>0</v>
      </c>
      <c r="P732" s="20">
        <v>709</v>
      </c>
    </row>
    <row r="733" spans="1:16" ht="12" customHeight="1" x14ac:dyDescent="0.2">
      <c r="A733" s="18">
        <v>710</v>
      </c>
      <c r="B733" s="44" t="s">
        <v>255</v>
      </c>
      <c r="C733" s="24">
        <f t="shared" si="766"/>
        <v>0</v>
      </c>
      <c r="D733" s="25">
        <v>0</v>
      </c>
      <c r="E733" s="25">
        <v>0</v>
      </c>
      <c r="F733" s="25">
        <v>0</v>
      </c>
      <c r="G733" s="25">
        <v>0</v>
      </c>
      <c r="H733" s="24">
        <f t="shared" si="767"/>
        <v>0</v>
      </c>
      <c r="I733" s="25">
        <v>0</v>
      </c>
      <c r="J733" s="25">
        <v>0</v>
      </c>
      <c r="K733" s="25">
        <v>0</v>
      </c>
      <c r="L733" s="25">
        <v>0</v>
      </c>
      <c r="M733" s="24">
        <f t="shared" si="768"/>
        <v>0</v>
      </c>
      <c r="N733" s="25">
        <v>0</v>
      </c>
      <c r="O733" s="25">
        <v>0</v>
      </c>
      <c r="P733" s="20">
        <v>710</v>
      </c>
    </row>
    <row r="734" spans="1:16" ht="12.4" customHeight="1" x14ac:dyDescent="0.2">
      <c r="A734" s="18">
        <v>711</v>
      </c>
      <c r="B734" s="37" t="s">
        <v>256</v>
      </c>
      <c r="C734" s="24">
        <f t="shared" ref="C734:O734" si="769">SUM(C735,C736)</f>
        <v>0</v>
      </c>
      <c r="D734" s="24">
        <f t="shared" si="769"/>
        <v>0</v>
      </c>
      <c r="E734" s="24">
        <f t="shared" si="769"/>
        <v>0</v>
      </c>
      <c r="F734" s="24">
        <f t="shared" si="769"/>
        <v>0</v>
      </c>
      <c r="G734" s="24">
        <f t="shared" si="769"/>
        <v>0</v>
      </c>
      <c r="H734" s="24">
        <f t="shared" si="769"/>
        <v>0</v>
      </c>
      <c r="I734" s="24">
        <f t="shared" si="769"/>
        <v>0</v>
      </c>
      <c r="J734" s="24">
        <f t="shared" si="769"/>
        <v>0</v>
      </c>
      <c r="K734" s="24">
        <f t="shared" si="769"/>
        <v>0</v>
      </c>
      <c r="L734" s="24">
        <f t="shared" si="769"/>
        <v>0</v>
      </c>
      <c r="M734" s="24">
        <f t="shared" si="769"/>
        <v>0</v>
      </c>
      <c r="N734" s="24">
        <f t="shared" si="769"/>
        <v>0</v>
      </c>
      <c r="O734" s="24">
        <f t="shared" si="769"/>
        <v>0</v>
      </c>
      <c r="P734" s="20">
        <v>711</v>
      </c>
    </row>
    <row r="735" spans="1:16" ht="12" customHeight="1" x14ac:dyDescent="0.2">
      <c r="A735" s="18">
        <v>712</v>
      </c>
      <c r="B735" s="43" t="s">
        <v>257</v>
      </c>
      <c r="C735" s="24">
        <f t="shared" ref="C735:O736" si="770">SUM(C738,C741)</f>
        <v>0</v>
      </c>
      <c r="D735" s="24">
        <f t="shared" si="770"/>
        <v>0</v>
      </c>
      <c r="E735" s="24">
        <f t="shared" si="770"/>
        <v>0</v>
      </c>
      <c r="F735" s="24">
        <f t="shared" si="770"/>
        <v>0</v>
      </c>
      <c r="G735" s="24">
        <f t="shared" si="770"/>
        <v>0</v>
      </c>
      <c r="H735" s="24">
        <f t="shared" si="770"/>
        <v>0</v>
      </c>
      <c r="I735" s="24">
        <f t="shared" si="770"/>
        <v>0</v>
      </c>
      <c r="J735" s="24">
        <f t="shared" si="770"/>
        <v>0</v>
      </c>
      <c r="K735" s="24">
        <f t="shared" si="770"/>
        <v>0</v>
      </c>
      <c r="L735" s="24">
        <f t="shared" si="770"/>
        <v>0</v>
      </c>
      <c r="M735" s="24">
        <f t="shared" si="770"/>
        <v>0</v>
      </c>
      <c r="N735" s="24">
        <f t="shared" si="770"/>
        <v>0</v>
      </c>
      <c r="O735" s="24">
        <f t="shared" si="770"/>
        <v>0</v>
      </c>
      <c r="P735" s="20">
        <v>712</v>
      </c>
    </row>
    <row r="736" spans="1:16" ht="12" customHeight="1" x14ac:dyDescent="0.2">
      <c r="A736" s="18">
        <v>713</v>
      </c>
      <c r="B736" s="43" t="s">
        <v>258</v>
      </c>
      <c r="C736" s="24">
        <f t="shared" si="770"/>
        <v>0</v>
      </c>
      <c r="D736" s="24">
        <f t="shared" si="770"/>
        <v>0</v>
      </c>
      <c r="E736" s="24">
        <f t="shared" si="770"/>
        <v>0</v>
      </c>
      <c r="F736" s="24">
        <f t="shared" si="770"/>
        <v>0</v>
      </c>
      <c r="G736" s="24">
        <f t="shared" si="770"/>
        <v>0</v>
      </c>
      <c r="H736" s="24">
        <f t="shared" si="770"/>
        <v>0</v>
      </c>
      <c r="I736" s="24">
        <f t="shared" si="770"/>
        <v>0</v>
      </c>
      <c r="J736" s="24">
        <f t="shared" si="770"/>
        <v>0</v>
      </c>
      <c r="K736" s="24">
        <f t="shared" si="770"/>
        <v>0</v>
      </c>
      <c r="L736" s="24">
        <f t="shared" si="770"/>
        <v>0</v>
      </c>
      <c r="M736" s="24">
        <f t="shared" si="770"/>
        <v>0</v>
      </c>
      <c r="N736" s="24">
        <f t="shared" si="770"/>
        <v>0</v>
      </c>
      <c r="O736" s="24">
        <f t="shared" si="770"/>
        <v>0</v>
      </c>
      <c r="P736" s="20">
        <v>713</v>
      </c>
    </row>
    <row r="737" spans="1:16" ht="12" customHeight="1" x14ac:dyDescent="0.2">
      <c r="A737" s="18">
        <v>714</v>
      </c>
      <c r="B737" s="38" t="s">
        <v>259</v>
      </c>
      <c r="C737" s="24">
        <f t="shared" ref="C737:O737" si="771">SUM(C738,C739)</f>
        <v>0</v>
      </c>
      <c r="D737" s="24">
        <f t="shared" si="771"/>
        <v>0</v>
      </c>
      <c r="E737" s="24">
        <f t="shared" si="771"/>
        <v>0</v>
      </c>
      <c r="F737" s="24">
        <f t="shared" si="771"/>
        <v>0</v>
      </c>
      <c r="G737" s="24">
        <f t="shared" si="771"/>
        <v>0</v>
      </c>
      <c r="H737" s="24">
        <f t="shared" si="771"/>
        <v>0</v>
      </c>
      <c r="I737" s="24">
        <f t="shared" si="771"/>
        <v>0</v>
      </c>
      <c r="J737" s="24">
        <f t="shared" si="771"/>
        <v>0</v>
      </c>
      <c r="K737" s="24">
        <f t="shared" si="771"/>
        <v>0</v>
      </c>
      <c r="L737" s="24">
        <f t="shared" si="771"/>
        <v>0</v>
      </c>
      <c r="M737" s="24">
        <f t="shared" si="771"/>
        <v>0</v>
      </c>
      <c r="N737" s="24">
        <f t="shared" si="771"/>
        <v>0</v>
      </c>
      <c r="O737" s="24">
        <f t="shared" si="771"/>
        <v>0</v>
      </c>
      <c r="P737" s="20">
        <v>714</v>
      </c>
    </row>
    <row r="738" spans="1:16" ht="12" customHeight="1" x14ac:dyDescent="0.2">
      <c r="A738" s="18">
        <v>715</v>
      </c>
      <c r="B738" s="43" t="s">
        <v>260</v>
      </c>
      <c r="C738" s="70" t="s">
        <v>14</v>
      </c>
      <c r="D738" s="28" t="s">
        <v>14</v>
      </c>
      <c r="E738" s="28" t="s">
        <v>14</v>
      </c>
      <c r="F738" s="28" t="s">
        <v>14</v>
      </c>
      <c r="G738" s="28" t="s">
        <v>14</v>
      </c>
      <c r="H738" s="70" t="s">
        <v>14</v>
      </c>
      <c r="I738" s="28" t="s">
        <v>14</v>
      </c>
      <c r="J738" s="28" t="s">
        <v>14</v>
      </c>
      <c r="K738" s="28" t="s">
        <v>14</v>
      </c>
      <c r="L738" s="28" t="s">
        <v>14</v>
      </c>
      <c r="M738" s="70" t="s">
        <v>14</v>
      </c>
      <c r="N738" s="28" t="s">
        <v>14</v>
      </c>
      <c r="O738" s="28" t="s">
        <v>14</v>
      </c>
      <c r="P738" s="20">
        <v>715</v>
      </c>
    </row>
    <row r="739" spans="1:16" ht="12" customHeight="1" x14ac:dyDescent="0.2">
      <c r="A739" s="18">
        <v>716</v>
      </c>
      <c r="B739" s="43" t="s">
        <v>261</v>
      </c>
      <c r="C739" s="70" t="s">
        <v>14</v>
      </c>
      <c r="D739" s="28" t="s">
        <v>14</v>
      </c>
      <c r="E739" s="28" t="s">
        <v>14</v>
      </c>
      <c r="F739" s="28" t="s">
        <v>14</v>
      </c>
      <c r="G739" s="28" t="s">
        <v>14</v>
      </c>
      <c r="H739" s="70" t="s">
        <v>14</v>
      </c>
      <c r="I739" s="28" t="s">
        <v>14</v>
      </c>
      <c r="J739" s="28" t="s">
        <v>14</v>
      </c>
      <c r="K739" s="28" t="s">
        <v>14</v>
      </c>
      <c r="L739" s="28" t="s">
        <v>14</v>
      </c>
      <c r="M739" s="70" t="s">
        <v>14</v>
      </c>
      <c r="N739" s="28" t="s">
        <v>14</v>
      </c>
      <c r="O739" s="28" t="s">
        <v>14</v>
      </c>
      <c r="P739" s="20">
        <v>716</v>
      </c>
    </row>
    <row r="740" spans="1:16" ht="12" customHeight="1" x14ac:dyDescent="0.2">
      <c r="A740" s="18">
        <v>717</v>
      </c>
      <c r="B740" s="38" t="s">
        <v>262</v>
      </c>
      <c r="C740" s="24">
        <f t="shared" ref="C740:O740" si="772">SUM(C741,C742)</f>
        <v>0</v>
      </c>
      <c r="D740" s="24">
        <f t="shared" si="772"/>
        <v>0</v>
      </c>
      <c r="E740" s="24">
        <f t="shared" si="772"/>
        <v>0</v>
      </c>
      <c r="F740" s="24">
        <f t="shared" si="772"/>
        <v>0</v>
      </c>
      <c r="G740" s="24">
        <f t="shared" si="772"/>
        <v>0</v>
      </c>
      <c r="H740" s="24">
        <f t="shared" si="772"/>
        <v>0</v>
      </c>
      <c r="I740" s="24">
        <f t="shared" si="772"/>
        <v>0</v>
      </c>
      <c r="J740" s="24">
        <f t="shared" si="772"/>
        <v>0</v>
      </c>
      <c r="K740" s="24">
        <f t="shared" si="772"/>
        <v>0</v>
      </c>
      <c r="L740" s="24">
        <f t="shared" si="772"/>
        <v>0</v>
      </c>
      <c r="M740" s="24">
        <f t="shared" si="772"/>
        <v>0</v>
      </c>
      <c r="N740" s="24">
        <f t="shared" si="772"/>
        <v>0</v>
      </c>
      <c r="O740" s="24">
        <f t="shared" si="772"/>
        <v>0</v>
      </c>
      <c r="P740" s="20">
        <v>717</v>
      </c>
    </row>
    <row r="741" spans="1:16" ht="12" customHeight="1" x14ac:dyDescent="0.2">
      <c r="A741" s="18">
        <v>718</v>
      </c>
      <c r="B741" s="43" t="s">
        <v>263</v>
      </c>
      <c r="C741" s="70" t="s">
        <v>14</v>
      </c>
      <c r="D741" s="28" t="s">
        <v>14</v>
      </c>
      <c r="E741" s="28" t="s">
        <v>14</v>
      </c>
      <c r="F741" s="28" t="s">
        <v>14</v>
      </c>
      <c r="G741" s="28" t="s">
        <v>14</v>
      </c>
      <c r="H741" s="70" t="s">
        <v>14</v>
      </c>
      <c r="I741" s="28" t="s">
        <v>14</v>
      </c>
      <c r="J741" s="28" t="s">
        <v>14</v>
      </c>
      <c r="K741" s="28" t="s">
        <v>14</v>
      </c>
      <c r="L741" s="28" t="s">
        <v>14</v>
      </c>
      <c r="M741" s="70" t="s">
        <v>14</v>
      </c>
      <c r="N741" s="28" t="s">
        <v>14</v>
      </c>
      <c r="O741" s="28" t="s">
        <v>14</v>
      </c>
      <c r="P741" s="20">
        <v>718</v>
      </c>
    </row>
    <row r="742" spans="1:16" ht="12" customHeight="1" x14ac:dyDescent="0.2">
      <c r="A742" s="18">
        <v>719</v>
      </c>
      <c r="B742" s="43" t="s">
        <v>264</v>
      </c>
      <c r="C742" s="70" t="s">
        <v>14</v>
      </c>
      <c r="D742" s="28" t="s">
        <v>14</v>
      </c>
      <c r="E742" s="28" t="s">
        <v>14</v>
      </c>
      <c r="F742" s="28" t="s">
        <v>14</v>
      </c>
      <c r="G742" s="28" t="s">
        <v>14</v>
      </c>
      <c r="H742" s="70" t="s">
        <v>14</v>
      </c>
      <c r="I742" s="28" t="s">
        <v>14</v>
      </c>
      <c r="J742" s="28" t="s">
        <v>14</v>
      </c>
      <c r="K742" s="28" t="s">
        <v>14</v>
      </c>
      <c r="L742" s="28" t="s">
        <v>14</v>
      </c>
      <c r="M742" s="70" t="s">
        <v>14</v>
      </c>
      <c r="N742" s="28" t="s">
        <v>14</v>
      </c>
      <c r="O742" s="28" t="s">
        <v>14</v>
      </c>
      <c r="P742" s="20">
        <v>719</v>
      </c>
    </row>
    <row r="743" spans="1:16" ht="12.4" customHeight="1" x14ac:dyDescent="0.2">
      <c r="A743" s="18">
        <v>720</v>
      </c>
      <c r="B743" s="42" t="s">
        <v>151</v>
      </c>
      <c r="C743" s="77">
        <f t="shared" ref="C743:M743" si="773">SUM(C748,C752,C755,C759)</f>
        <v>3914.4391965300001</v>
      </c>
      <c r="D743" s="27">
        <f>SUM(D748,D752,D755,D759)</f>
        <v>360.99862588999997</v>
      </c>
      <c r="E743" s="27">
        <f t="shared" ref="E743:G743" si="774">SUM(E748,E752,E755,E759)</f>
        <v>1102.0211704099997</v>
      </c>
      <c r="F743" s="27">
        <f t="shared" si="774"/>
        <v>1229.63539124</v>
      </c>
      <c r="G743" s="27">
        <f t="shared" si="774"/>
        <v>1221.7840089900001</v>
      </c>
      <c r="H743" s="27">
        <f t="shared" si="773"/>
        <v>-1478.9260342499999</v>
      </c>
      <c r="I743" s="27">
        <f>SUM(I748,I752,I755,I759)</f>
        <v>-1035.09460072</v>
      </c>
      <c r="J743" s="27">
        <f t="shared" ref="J743:L743" si="775">SUM(J748,J752,J755,J759)</f>
        <v>164.04019544000002</v>
      </c>
      <c r="K743" s="27">
        <f t="shared" si="775"/>
        <v>-688.58359329999996</v>
      </c>
      <c r="L743" s="27">
        <f t="shared" si="775"/>
        <v>80.711964329999944</v>
      </c>
      <c r="M743" s="27">
        <f t="shared" si="773"/>
        <v>-804.85661899000013</v>
      </c>
      <c r="N743" s="27">
        <f>SUM(N748,N752,N755,N759)</f>
        <v>-1054.41053934</v>
      </c>
      <c r="O743" s="27">
        <f t="shared" ref="O743" si="776">SUM(O748,O752,O755,O759)</f>
        <v>249.55392034999991</v>
      </c>
      <c r="P743" s="20">
        <v>720</v>
      </c>
    </row>
    <row r="744" spans="1:16" ht="12.4" customHeight="1" x14ac:dyDescent="0.2">
      <c r="A744" s="18">
        <v>721</v>
      </c>
      <c r="B744" s="37" t="s">
        <v>243</v>
      </c>
      <c r="C744" s="24">
        <f t="shared" ref="C744:O744" si="777">SUM(C745,C746,C747)</f>
        <v>-175.14847366999999</v>
      </c>
      <c r="D744" s="24">
        <f t="shared" si="777"/>
        <v>-0.49964797999999999</v>
      </c>
      <c r="E744" s="24">
        <f t="shared" si="777"/>
        <v>2.9123776600000002</v>
      </c>
      <c r="F744" s="24">
        <f t="shared" si="777"/>
        <v>-179.5984024</v>
      </c>
      <c r="G744" s="24">
        <f t="shared" si="777"/>
        <v>2.0371990499999999</v>
      </c>
      <c r="H744" s="24">
        <f t="shared" si="777"/>
        <v>-62.031776540000003</v>
      </c>
      <c r="I744" s="24">
        <f t="shared" si="777"/>
        <v>-32.957437149999997</v>
      </c>
      <c r="J744" s="24">
        <f t="shared" si="777"/>
        <v>1.84673435</v>
      </c>
      <c r="K744" s="24">
        <f t="shared" si="777"/>
        <v>-32.747798230000001</v>
      </c>
      <c r="L744" s="24">
        <f t="shared" si="777"/>
        <v>1.8267244899999999</v>
      </c>
      <c r="M744" s="24">
        <f t="shared" si="777"/>
        <v>-31.093768520000001</v>
      </c>
      <c r="N744" s="24">
        <f t="shared" si="777"/>
        <v>-32.7367451</v>
      </c>
      <c r="O744" s="24">
        <f t="shared" si="777"/>
        <v>1.64297658</v>
      </c>
      <c r="P744" s="20">
        <v>721</v>
      </c>
    </row>
    <row r="745" spans="1:16" ht="12" customHeight="1" x14ac:dyDescent="0.2">
      <c r="A745" s="18">
        <v>722</v>
      </c>
      <c r="B745" s="44" t="s">
        <v>244</v>
      </c>
      <c r="C745" s="24">
        <f t="shared" ref="C745:C747" si="778">SUM(D745,E745,F745,G745)</f>
        <v>0</v>
      </c>
      <c r="D745" s="28">
        <v>0</v>
      </c>
      <c r="E745" s="28">
        <v>0</v>
      </c>
      <c r="F745" s="28">
        <v>0</v>
      </c>
      <c r="G745" s="28">
        <v>0</v>
      </c>
      <c r="H745" s="24">
        <f t="shared" ref="H745:H747" si="779">SUM(I745,J745,K745,L745)</f>
        <v>0</v>
      </c>
      <c r="I745" s="28">
        <v>0</v>
      </c>
      <c r="J745" s="28">
        <v>0</v>
      </c>
      <c r="K745" s="28">
        <v>0</v>
      </c>
      <c r="L745" s="28">
        <v>0</v>
      </c>
      <c r="M745" s="24">
        <f t="shared" ref="M745:M747" si="780">SUM(N745,O745)</f>
        <v>0</v>
      </c>
      <c r="N745" s="28">
        <v>0</v>
      </c>
      <c r="O745" s="28">
        <v>0</v>
      </c>
      <c r="P745" s="20">
        <v>722</v>
      </c>
    </row>
    <row r="746" spans="1:16" ht="12" customHeight="1" x14ac:dyDescent="0.2">
      <c r="A746" s="18">
        <v>723</v>
      </c>
      <c r="B746" s="44" t="s">
        <v>245</v>
      </c>
      <c r="C746" s="24">
        <f t="shared" si="778"/>
        <v>0</v>
      </c>
      <c r="D746" s="28">
        <v>0</v>
      </c>
      <c r="E746" s="28">
        <v>0</v>
      </c>
      <c r="F746" s="28">
        <v>0</v>
      </c>
      <c r="G746" s="28">
        <v>0</v>
      </c>
      <c r="H746" s="24">
        <f t="shared" si="779"/>
        <v>0</v>
      </c>
      <c r="I746" s="28">
        <v>0</v>
      </c>
      <c r="J746" s="28">
        <v>0</v>
      </c>
      <c r="K746" s="28">
        <v>0</v>
      </c>
      <c r="L746" s="28">
        <v>0</v>
      </c>
      <c r="M746" s="24">
        <f t="shared" si="780"/>
        <v>0</v>
      </c>
      <c r="N746" s="28">
        <v>0</v>
      </c>
      <c r="O746" s="28">
        <v>0</v>
      </c>
      <c r="P746" s="20">
        <v>723</v>
      </c>
    </row>
    <row r="747" spans="1:16" ht="12" customHeight="1" x14ac:dyDescent="0.2">
      <c r="A747" s="18">
        <v>724</v>
      </c>
      <c r="B747" s="44" t="s">
        <v>246</v>
      </c>
      <c r="C747" s="24">
        <f t="shared" si="778"/>
        <v>-175.14847366999999</v>
      </c>
      <c r="D747" s="28">
        <v>-0.49964797999999999</v>
      </c>
      <c r="E747" s="28">
        <v>2.9123776600000002</v>
      </c>
      <c r="F747" s="28">
        <v>-179.5984024</v>
      </c>
      <c r="G747" s="28">
        <v>2.0371990499999999</v>
      </c>
      <c r="H747" s="24">
        <f t="shared" si="779"/>
        <v>-62.031776540000003</v>
      </c>
      <c r="I747" s="28">
        <v>-32.957437149999997</v>
      </c>
      <c r="J747" s="28">
        <v>1.84673435</v>
      </c>
      <c r="K747" s="28">
        <v>-32.747798230000001</v>
      </c>
      <c r="L747" s="28">
        <v>1.8267244899999999</v>
      </c>
      <c r="M747" s="24">
        <f t="shared" si="780"/>
        <v>-31.093768520000001</v>
      </c>
      <c r="N747" s="28">
        <v>-32.7367451</v>
      </c>
      <c r="O747" s="28">
        <v>1.64297658</v>
      </c>
      <c r="P747" s="20">
        <v>724</v>
      </c>
    </row>
    <row r="748" spans="1:16" ht="12.4" customHeight="1" x14ac:dyDescent="0.2">
      <c r="A748" s="18">
        <v>725</v>
      </c>
      <c r="B748" s="37" t="s">
        <v>247</v>
      </c>
      <c r="C748" s="24">
        <f t="shared" ref="C748:O748" si="781">SUM(C749,C750,C751)</f>
        <v>-175.14847366999999</v>
      </c>
      <c r="D748" s="24">
        <f t="shared" si="781"/>
        <v>-0.49964797999999999</v>
      </c>
      <c r="E748" s="24">
        <f t="shared" si="781"/>
        <v>2.9123776600000002</v>
      </c>
      <c r="F748" s="24">
        <f t="shared" si="781"/>
        <v>-179.5984024</v>
      </c>
      <c r="G748" s="24">
        <f t="shared" si="781"/>
        <v>2.0371990499999999</v>
      </c>
      <c r="H748" s="24">
        <f t="shared" si="781"/>
        <v>-62.031776540000003</v>
      </c>
      <c r="I748" s="24">
        <f t="shared" si="781"/>
        <v>-32.957437149999997</v>
      </c>
      <c r="J748" s="24">
        <f t="shared" si="781"/>
        <v>1.84673435</v>
      </c>
      <c r="K748" s="24">
        <f t="shared" si="781"/>
        <v>-32.747798230000001</v>
      </c>
      <c r="L748" s="24">
        <f t="shared" si="781"/>
        <v>1.8267244899999999</v>
      </c>
      <c r="M748" s="24">
        <f t="shared" si="781"/>
        <v>-31.093768520000001</v>
      </c>
      <c r="N748" s="24">
        <f t="shared" si="781"/>
        <v>-32.7367451</v>
      </c>
      <c r="O748" s="24">
        <f t="shared" si="781"/>
        <v>1.64297658</v>
      </c>
      <c r="P748" s="20">
        <v>725</v>
      </c>
    </row>
    <row r="749" spans="1:16" ht="12" customHeight="1" x14ac:dyDescent="0.2">
      <c r="A749" s="18">
        <v>726</v>
      </c>
      <c r="B749" s="44" t="s">
        <v>397</v>
      </c>
      <c r="C749" s="24">
        <f t="shared" ref="C749:C751" si="782">SUM(D749,E749,F749,G749)</f>
        <v>0</v>
      </c>
      <c r="D749" s="25">
        <v>0</v>
      </c>
      <c r="E749" s="25">
        <v>0</v>
      </c>
      <c r="F749" s="25">
        <v>0</v>
      </c>
      <c r="G749" s="25">
        <v>0</v>
      </c>
      <c r="H749" s="24">
        <f t="shared" ref="H749:H751" si="783">SUM(I749,J749,K749,L749)</f>
        <v>0</v>
      </c>
      <c r="I749" s="25">
        <v>0</v>
      </c>
      <c r="J749" s="25">
        <v>0</v>
      </c>
      <c r="K749" s="25">
        <v>0</v>
      </c>
      <c r="L749" s="25">
        <v>0</v>
      </c>
      <c r="M749" s="24">
        <f t="shared" ref="M749:M751" si="784">SUM(N749,O749)</f>
        <v>0</v>
      </c>
      <c r="N749" s="25">
        <v>0</v>
      </c>
      <c r="O749" s="25">
        <v>0</v>
      </c>
      <c r="P749" s="20">
        <v>726</v>
      </c>
    </row>
    <row r="750" spans="1:16" ht="12" customHeight="1" x14ac:dyDescent="0.2">
      <c r="A750" s="18">
        <v>727</v>
      </c>
      <c r="B750" s="44" t="s">
        <v>248</v>
      </c>
      <c r="C750" s="24">
        <f t="shared" si="782"/>
        <v>0</v>
      </c>
      <c r="D750" s="25">
        <v>0</v>
      </c>
      <c r="E750" s="25">
        <v>0</v>
      </c>
      <c r="F750" s="25">
        <v>0</v>
      </c>
      <c r="G750" s="25">
        <v>0</v>
      </c>
      <c r="H750" s="24">
        <f t="shared" si="783"/>
        <v>0</v>
      </c>
      <c r="I750" s="25">
        <v>0</v>
      </c>
      <c r="J750" s="25">
        <v>0</v>
      </c>
      <c r="K750" s="25">
        <v>0</v>
      </c>
      <c r="L750" s="25">
        <v>0</v>
      </c>
      <c r="M750" s="24">
        <f t="shared" si="784"/>
        <v>0</v>
      </c>
      <c r="N750" s="25">
        <v>0</v>
      </c>
      <c r="O750" s="25">
        <v>0</v>
      </c>
      <c r="P750" s="20">
        <v>727</v>
      </c>
    </row>
    <row r="751" spans="1:16" ht="12" customHeight="1" x14ac:dyDescent="0.2">
      <c r="A751" s="18">
        <v>728</v>
      </c>
      <c r="B751" s="44" t="s">
        <v>249</v>
      </c>
      <c r="C751" s="24">
        <f t="shared" si="782"/>
        <v>-175.14847366999999</v>
      </c>
      <c r="D751" s="25">
        <v>-0.49964797999999999</v>
      </c>
      <c r="E751" s="25">
        <v>2.9123776600000002</v>
      </c>
      <c r="F751" s="25">
        <v>-179.5984024</v>
      </c>
      <c r="G751" s="25">
        <v>2.0371990499999999</v>
      </c>
      <c r="H751" s="24">
        <f t="shared" si="783"/>
        <v>-62.031776540000003</v>
      </c>
      <c r="I751" s="25">
        <v>-32.957437149999997</v>
      </c>
      <c r="J751" s="25">
        <v>1.84673435</v>
      </c>
      <c r="K751" s="25">
        <v>-32.747798230000001</v>
      </c>
      <c r="L751" s="25">
        <v>1.8267244899999999</v>
      </c>
      <c r="M751" s="24">
        <f t="shared" si="784"/>
        <v>-31.093768520000001</v>
      </c>
      <c r="N751" s="25">
        <v>-32.7367451</v>
      </c>
      <c r="O751" s="25">
        <v>1.64297658</v>
      </c>
      <c r="P751" s="20">
        <v>728</v>
      </c>
    </row>
    <row r="752" spans="1:16" ht="12.4" customHeight="1" x14ac:dyDescent="0.2">
      <c r="A752" s="18">
        <v>729</v>
      </c>
      <c r="B752" s="37" t="s">
        <v>250</v>
      </c>
      <c r="C752" s="24">
        <f t="shared" ref="C752:O752" si="785">SUM(C753,C754)</f>
        <v>4136.8576765799999</v>
      </c>
      <c r="D752" s="24">
        <f t="shared" si="785"/>
        <v>487.57926031</v>
      </c>
      <c r="E752" s="24">
        <f t="shared" si="785"/>
        <v>813.6499766899999</v>
      </c>
      <c r="F752" s="24">
        <f t="shared" si="785"/>
        <v>1772.4682774099999</v>
      </c>
      <c r="G752" s="24">
        <f t="shared" si="785"/>
        <v>1063.1601621700001</v>
      </c>
      <c r="H752" s="24">
        <f t="shared" si="785"/>
        <v>-1297.91279349</v>
      </c>
      <c r="I752" s="24">
        <f t="shared" si="785"/>
        <v>-775.31186470000011</v>
      </c>
      <c r="J752" s="24">
        <f t="shared" si="785"/>
        <v>138.64371725000001</v>
      </c>
      <c r="K752" s="24">
        <f t="shared" si="785"/>
        <v>-718.24363730999994</v>
      </c>
      <c r="L752" s="24">
        <f t="shared" si="785"/>
        <v>56.998991269999976</v>
      </c>
      <c r="M752" s="24">
        <f t="shared" si="785"/>
        <v>-1021.26376941</v>
      </c>
      <c r="N752" s="24">
        <f t="shared" si="785"/>
        <v>-689.01849015000005</v>
      </c>
      <c r="O752" s="24">
        <f t="shared" si="785"/>
        <v>-332.24527925999996</v>
      </c>
      <c r="P752" s="20">
        <v>729</v>
      </c>
    </row>
    <row r="753" spans="1:16" ht="12" customHeight="1" x14ac:dyDescent="0.2">
      <c r="A753" s="18">
        <v>730</v>
      </c>
      <c r="B753" s="44" t="s">
        <v>251</v>
      </c>
      <c r="C753" s="24">
        <f t="shared" ref="C753:C754" si="786">SUM(D753,E753,F753,G753)</f>
        <v>3541.9029648999995</v>
      </c>
      <c r="D753" s="25">
        <v>80.797197589999996</v>
      </c>
      <c r="E753" s="25">
        <v>860.40975962999994</v>
      </c>
      <c r="F753" s="25">
        <v>1853.2285978099999</v>
      </c>
      <c r="G753" s="25">
        <v>747.46740986999998</v>
      </c>
      <c r="H753" s="24">
        <f t="shared" ref="H753:H754" si="787">SUM(I753,J753,K753,L753)</f>
        <v>-981.2904821300001</v>
      </c>
      <c r="I753" s="25">
        <v>-471.83024561000002</v>
      </c>
      <c r="J753" s="25">
        <v>-259.68283710000003</v>
      </c>
      <c r="K753" s="25">
        <v>-521.92164988000002</v>
      </c>
      <c r="L753" s="25">
        <v>272.14425045999997</v>
      </c>
      <c r="M753" s="24">
        <f t="shared" ref="M753:M754" si="788">SUM(N753,O753)</f>
        <v>-1152.37028044</v>
      </c>
      <c r="N753" s="25">
        <v>-387.24284344</v>
      </c>
      <c r="O753" s="25">
        <v>-765.12743699999999</v>
      </c>
      <c r="P753" s="20">
        <v>730</v>
      </c>
    </row>
    <row r="754" spans="1:16" ht="12" customHeight="1" x14ac:dyDescent="0.2">
      <c r="A754" s="18">
        <v>731</v>
      </c>
      <c r="B754" s="44" t="s">
        <v>252</v>
      </c>
      <c r="C754" s="24">
        <f t="shared" si="786"/>
        <v>594.95471168000006</v>
      </c>
      <c r="D754" s="25">
        <v>406.78206272</v>
      </c>
      <c r="E754" s="25">
        <v>-46.759782940000001</v>
      </c>
      <c r="F754" s="25">
        <v>-80.760320399999998</v>
      </c>
      <c r="G754" s="25">
        <v>315.69275230000005</v>
      </c>
      <c r="H754" s="24">
        <f t="shared" si="787"/>
        <v>-316.62231135999997</v>
      </c>
      <c r="I754" s="25">
        <v>-303.48161909000004</v>
      </c>
      <c r="J754" s="25">
        <v>398.32655435000004</v>
      </c>
      <c r="K754" s="25">
        <v>-196.32198742999998</v>
      </c>
      <c r="L754" s="25">
        <v>-215.14525918999999</v>
      </c>
      <c r="M754" s="24">
        <f t="shared" si="788"/>
        <v>131.10651102999998</v>
      </c>
      <c r="N754" s="25">
        <v>-301.77564671000005</v>
      </c>
      <c r="O754" s="25">
        <v>432.88215774000003</v>
      </c>
      <c r="P754" s="20">
        <v>731</v>
      </c>
    </row>
    <row r="755" spans="1:16" ht="12.4" customHeight="1" x14ac:dyDescent="0.2">
      <c r="A755" s="18">
        <v>732</v>
      </c>
      <c r="B755" s="37" t="s">
        <v>253</v>
      </c>
      <c r="C755" s="24">
        <f t="shared" ref="C755:O755" si="789">SUM(C756,C757,C758)</f>
        <v>532.51329999999996</v>
      </c>
      <c r="D755" s="24">
        <f t="shared" si="789"/>
        <v>-132.9342</v>
      </c>
      <c r="E755" s="24">
        <f t="shared" si="789"/>
        <v>361.0761</v>
      </c>
      <c r="F755" s="24">
        <f t="shared" si="789"/>
        <v>114.51400000000001</v>
      </c>
      <c r="G755" s="24">
        <f t="shared" si="789"/>
        <v>189.85739999999996</v>
      </c>
      <c r="H755" s="24">
        <f t="shared" si="789"/>
        <v>81.747800000000012</v>
      </c>
      <c r="I755" s="24">
        <f t="shared" si="789"/>
        <v>-26.064899999999994</v>
      </c>
      <c r="J755" s="24">
        <f t="shared" si="789"/>
        <v>-114.04900000000001</v>
      </c>
      <c r="K755" s="24">
        <f t="shared" si="789"/>
        <v>92.074400000000026</v>
      </c>
      <c r="L755" s="24">
        <f t="shared" si="789"/>
        <v>129.78729999999999</v>
      </c>
      <c r="M755" s="24">
        <f t="shared" si="789"/>
        <v>392.72236320999991</v>
      </c>
      <c r="N755" s="24">
        <f t="shared" si="789"/>
        <v>-213.52713679000001</v>
      </c>
      <c r="O755" s="24">
        <f t="shared" si="789"/>
        <v>606.2494999999999</v>
      </c>
      <c r="P755" s="20">
        <v>732</v>
      </c>
    </row>
    <row r="756" spans="1:16" ht="12" customHeight="1" x14ac:dyDescent="0.2">
      <c r="A756" s="18">
        <v>733</v>
      </c>
      <c r="B756" s="44" t="s">
        <v>265</v>
      </c>
      <c r="C756" s="24">
        <f t="shared" ref="C756:C758" si="790">SUM(D756,E756,F756,G756)</f>
        <v>0</v>
      </c>
      <c r="D756" s="28">
        <v>0</v>
      </c>
      <c r="E756" s="28">
        <v>0</v>
      </c>
      <c r="F756" s="28">
        <v>0</v>
      </c>
      <c r="G756" s="28">
        <v>0</v>
      </c>
      <c r="H756" s="24">
        <f t="shared" ref="H756:H758" si="791">SUM(I756,J756,K756,L756)</f>
        <v>-125.4271</v>
      </c>
      <c r="I756" s="28">
        <v>0</v>
      </c>
      <c r="J756" s="28">
        <v>0</v>
      </c>
      <c r="K756" s="28">
        <v>-63.444099999999999</v>
      </c>
      <c r="L756" s="28">
        <v>-61.982999999999997</v>
      </c>
      <c r="M756" s="24">
        <f t="shared" ref="M756:M757" si="792">SUM(N756,O756)</f>
        <v>-124.60244532999999</v>
      </c>
      <c r="N756" s="28">
        <v>-62.401545329999998</v>
      </c>
      <c r="O756" s="28">
        <v>-62.200899999999997</v>
      </c>
      <c r="P756" s="20">
        <v>733</v>
      </c>
    </row>
    <row r="757" spans="1:16" ht="12" customHeight="1" x14ac:dyDescent="0.2">
      <c r="A757" s="18">
        <v>734</v>
      </c>
      <c r="B757" s="44" t="s">
        <v>254</v>
      </c>
      <c r="C757" s="24">
        <f t="shared" si="790"/>
        <v>0</v>
      </c>
      <c r="D757" s="28">
        <v>0</v>
      </c>
      <c r="E757" s="28">
        <v>0</v>
      </c>
      <c r="F757" s="28">
        <v>0</v>
      </c>
      <c r="G757" s="28">
        <v>0</v>
      </c>
      <c r="H757" s="24">
        <f t="shared" si="791"/>
        <v>0</v>
      </c>
      <c r="I757" s="28">
        <v>0</v>
      </c>
      <c r="J757" s="28">
        <v>0</v>
      </c>
      <c r="K757" s="28">
        <v>0</v>
      </c>
      <c r="L757" s="28">
        <v>0</v>
      </c>
      <c r="M757" s="24">
        <f t="shared" si="792"/>
        <v>0</v>
      </c>
      <c r="N757" s="28">
        <v>0</v>
      </c>
      <c r="O757" s="28">
        <v>0</v>
      </c>
      <c r="P757" s="20">
        <v>734</v>
      </c>
    </row>
    <row r="758" spans="1:16" ht="12" customHeight="1" x14ac:dyDescent="0.2">
      <c r="A758" s="18">
        <v>735</v>
      </c>
      <c r="B758" s="44" t="s">
        <v>255</v>
      </c>
      <c r="C758" s="24">
        <f t="shared" si="790"/>
        <v>532.51329999999996</v>
      </c>
      <c r="D758" s="25">
        <v>-132.9342</v>
      </c>
      <c r="E758" s="25">
        <v>361.0761</v>
      </c>
      <c r="F758" s="25">
        <v>114.51400000000001</v>
      </c>
      <c r="G758" s="25">
        <v>189.85739999999996</v>
      </c>
      <c r="H758" s="24">
        <f t="shared" si="791"/>
        <v>207.17490000000001</v>
      </c>
      <c r="I758" s="25">
        <v>-26.064899999999994</v>
      </c>
      <c r="J758" s="25">
        <v>-114.04900000000001</v>
      </c>
      <c r="K758" s="25">
        <v>155.51850000000002</v>
      </c>
      <c r="L758" s="25">
        <v>191.77029999999999</v>
      </c>
      <c r="M758" s="24">
        <f>SUM(N758,O758)</f>
        <v>517.32480853999994</v>
      </c>
      <c r="N758" s="25">
        <v>-151.12559146000001</v>
      </c>
      <c r="O758" s="25">
        <v>668.45039999999995</v>
      </c>
      <c r="P758" s="20">
        <v>735</v>
      </c>
    </row>
    <row r="759" spans="1:16" ht="12.4" customHeight="1" x14ac:dyDescent="0.2">
      <c r="A759" s="18">
        <v>736</v>
      </c>
      <c r="B759" s="37" t="s">
        <v>256</v>
      </c>
      <c r="C759" s="24">
        <f t="shared" ref="C759:O759" si="793">SUM(C760,C761)</f>
        <v>-579.78330638</v>
      </c>
      <c r="D759" s="24">
        <f t="shared" si="793"/>
        <v>6.8532135599999986</v>
      </c>
      <c r="E759" s="24">
        <f t="shared" si="793"/>
        <v>-75.617283939999993</v>
      </c>
      <c r="F759" s="24">
        <f t="shared" si="793"/>
        <v>-477.74848376999995</v>
      </c>
      <c r="G759" s="24">
        <f t="shared" si="793"/>
        <v>-33.270752229999992</v>
      </c>
      <c r="H759" s="24">
        <f t="shared" si="793"/>
        <v>-200.72926422</v>
      </c>
      <c r="I759" s="24">
        <f t="shared" si="793"/>
        <v>-200.76039886999999</v>
      </c>
      <c r="J759" s="24">
        <f t="shared" si="793"/>
        <v>137.59874384000003</v>
      </c>
      <c r="K759" s="24">
        <f t="shared" si="793"/>
        <v>-29.666557759999996</v>
      </c>
      <c r="L759" s="24">
        <f t="shared" si="793"/>
        <v>-107.90105143000002</v>
      </c>
      <c r="M759" s="24">
        <f t="shared" si="793"/>
        <v>-145.22144426999998</v>
      </c>
      <c r="N759" s="24">
        <f t="shared" si="793"/>
        <v>-119.1281673</v>
      </c>
      <c r="O759" s="24">
        <f t="shared" si="793"/>
        <v>-26.093276969999994</v>
      </c>
      <c r="P759" s="20">
        <v>736</v>
      </c>
    </row>
    <row r="760" spans="1:16" ht="12" customHeight="1" x14ac:dyDescent="0.2">
      <c r="A760" s="18">
        <v>737</v>
      </c>
      <c r="B760" s="43" t="s">
        <v>257</v>
      </c>
      <c r="C760" s="24">
        <f t="shared" ref="C760:O761" si="794">SUM(C763,C766)</f>
        <v>8.7563346399999986</v>
      </c>
      <c r="D760" s="24">
        <f t="shared" si="794"/>
        <v>-3.7160278299999998</v>
      </c>
      <c r="E760" s="24">
        <f t="shared" si="794"/>
        <v>4.3721061099999998</v>
      </c>
      <c r="F760" s="24">
        <f t="shared" si="794"/>
        <v>-2.4522849099999995</v>
      </c>
      <c r="G760" s="24">
        <f t="shared" si="794"/>
        <v>10.552541269999999</v>
      </c>
      <c r="H760" s="24">
        <f t="shared" si="794"/>
        <v>-43.842958889999998</v>
      </c>
      <c r="I760" s="24">
        <f t="shared" si="794"/>
        <v>-36.046383900000002</v>
      </c>
      <c r="J760" s="24">
        <f t="shared" si="794"/>
        <v>-6.7394915399999995</v>
      </c>
      <c r="K760" s="24">
        <f t="shared" si="794"/>
        <v>-0.54843953000000012</v>
      </c>
      <c r="L760" s="24">
        <f t="shared" si="794"/>
        <v>-0.50864392000000003</v>
      </c>
      <c r="M760" s="24">
        <f t="shared" si="794"/>
        <v>-120.74212781999999</v>
      </c>
      <c r="N760" s="24">
        <f t="shared" si="794"/>
        <v>-123.83792722</v>
      </c>
      <c r="O760" s="24">
        <f t="shared" si="794"/>
        <v>3.0957994000000002</v>
      </c>
      <c r="P760" s="20">
        <v>737</v>
      </c>
    </row>
    <row r="761" spans="1:16" ht="12" customHeight="1" x14ac:dyDescent="0.2">
      <c r="A761" s="18">
        <v>738</v>
      </c>
      <c r="B761" s="43" t="s">
        <v>258</v>
      </c>
      <c r="C761" s="24">
        <f t="shared" si="794"/>
        <v>-588.53964101999998</v>
      </c>
      <c r="D761" s="24">
        <f t="shared" si="794"/>
        <v>10.569241389999998</v>
      </c>
      <c r="E761" s="24">
        <f t="shared" si="794"/>
        <v>-79.989390049999997</v>
      </c>
      <c r="F761" s="24">
        <f t="shared" si="794"/>
        <v>-475.29619885999995</v>
      </c>
      <c r="G761" s="24">
        <f t="shared" si="794"/>
        <v>-43.823293499999991</v>
      </c>
      <c r="H761" s="24">
        <f t="shared" si="794"/>
        <v>-156.88630533</v>
      </c>
      <c r="I761" s="24">
        <f t="shared" si="794"/>
        <v>-164.71401496999999</v>
      </c>
      <c r="J761" s="24">
        <f t="shared" si="794"/>
        <v>144.33823538000001</v>
      </c>
      <c r="K761" s="24">
        <f t="shared" si="794"/>
        <v>-29.118118229999997</v>
      </c>
      <c r="L761" s="24">
        <f t="shared" si="794"/>
        <v>-107.39240751000003</v>
      </c>
      <c r="M761" s="24">
        <f t="shared" si="794"/>
        <v>-24.479316449999995</v>
      </c>
      <c r="N761" s="24">
        <f t="shared" si="794"/>
        <v>4.7097599200000007</v>
      </c>
      <c r="O761" s="24">
        <f t="shared" si="794"/>
        <v>-29.189076369999995</v>
      </c>
      <c r="P761" s="20">
        <v>738</v>
      </c>
    </row>
    <row r="762" spans="1:16" ht="12" customHeight="1" x14ac:dyDescent="0.2">
      <c r="A762" s="18">
        <v>739</v>
      </c>
      <c r="B762" s="38" t="s">
        <v>259</v>
      </c>
      <c r="C762" s="24">
        <f t="shared" ref="C762:O762" si="795">SUM(C763,C764)</f>
        <v>0</v>
      </c>
      <c r="D762" s="24">
        <f t="shared" si="795"/>
        <v>0</v>
      </c>
      <c r="E762" s="24">
        <f t="shared" si="795"/>
        <v>0</v>
      </c>
      <c r="F762" s="24">
        <f t="shared" si="795"/>
        <v>0</v>
      </c>
      <c r="G762" s="24">
        <f t="shared" si="795"/>
        <v>0</v>
      </c>
      <c r="H762" s="24">
        <f t="shared" si="795"/>
        <v>0</v>
      </c>
      <c r="I762" s="24">
        <f t="shared" si="795"/>
        <v>0</v>
      </c>
      <c r="J762" s="24">
        <f t="shared" si="795"/>
        <v>0</v>
      </c>
      <c r="K762" s="24">
        <f t="shared" si="795"/>
        <v>0</v>
      </c>
      <c r="L762" s="24">
        <f t="shared" si="795"/>
        <v>0</v>
      </c>
      <c r="M762" s="24">
        <f t="shared" si="795"/>
        <v>0</v>
      </c>
      <c r="N762" s="24">
        <f t="shared" si="795"/>
        <v>0</v>
      </c>
      <c r="O762" s="24">
        <f t="shared" si="795"/>
        <v>0</v>
      </c>
      <c r="P762" s="20">
        <v>739</v>
      </c>
    </row>
    <row r="763" spans="1:16" ht="12" customHeight="1" x14ac:dyDescent="0.2">
      <c r="A763" s="18">
        <v>740</v>
      </c>
      <c r="B763" s="43" t="s">
        <v>260</v>
      </c>
      <c r="C763" s="70" t="s">
        <v>14</v>
      </c>
      <c r="D763" s="28" t="s">
        <v>14</v>
      </c>
      <c r="E763" s="28" t="s">
        <v>14</v>
      </c>
      <c r="F763" s="28" t="s">
        <v>14</v>
      </c>
      <c r="G763" s="28" t="s">
        <v>14</v>
      </c>
      <c r="H763" s="70" t="s">
        <v>14</v>
      </c>
      <c r="I763" s="28" t="s">
        <v>14</v>
      </c>
      <c r="J763" s="28" t="s">
        <v>14</v>
      </c>
      <c r="K763" s="28" t="s">
        <v>14</v>
      </c>
      <c r="L763" s="28" t="s">
        <v>14</v>
      </c>
      <c r="M763" s="70" t="s">
        <v>14</v>
      </c>
      <c r="N763" s="28" t="s">
        <v>14</v>
      </c>
      <c r="O763" s="28" t="s">
        <v>14</v>
      </c>
      <c r="P763" s="20">
        <v>740</v>
      </c>
    </row>
    <row r="764" spans="1:16" ht="12" customHeight="1" x14ac:dyDescent="0.2">
      <c r="A764" s="18">
        <v>741</v>
      </c>
      <c r="B764" s="43" t="s">
        <v>261</v>
      </c>
      <c r="C764" s="70" t="s">
        <v>14</v>
      </c>
      <c r="D764" s="28" t="s">
        <v>14</v>
      </c>
      <c r="E764" s="28" t="s">
        <v>14</v>
      </c>
      <c r="F764" s="28" t="s">
        <v>14</v>
      </c>
      <c r="G764" s="28" t="s">
        <v>14</v>
      </c>
      <c r="H764" s="70" t="s">
        <v>14</v>
      </c>
      <c r="I764" s="28" t="s">
        <v>14</v>
      </c>
      <c r="J764" s="28" t="s">
        <v>14</v>
      </c>
      <c r="K764" s="28" t="s">
        <v>14</v>
      </c>
      <c r="L764" s="28" t="s">
        <v>14</v>
      </c>
      <c r="M764" s="70" t="s">
        <v>14</v>
      </c>
      <c r="N764" s="28" t="s">
        <v>14</v>
      </c>
      <c r="O764" s="28" t="s">
        <v>14</v>
      </c>
      <c r="P764" s="20">
        <v>741</v>
      </c>
    </row>
    <row r="765" spans="1:16" ht="12" customHeight="1" x14ac:dyDescent="0.2">
      <c r="A765" s="18">
        <v>742</v>
      </c>
      <c r="B765" s="38" t="s">
        <v>262</v>
      </c>
      <c r="C765" s="24">
        <f t="shared" ref="C765:O765" si="796">SUM(C766,C767)</f>
        <v>-579.78330638</v>
      </c>
      <c r="D765" s="24">
        <f t="shared" si="796"/>
        <v>6.8532135599999986</v>
      </c>
      <c r="E765" s="24">
        <f t="shared" si="796"/>
        <v>-75.617283939999993</v>
      </c>
      <c r="F765" s="24">
        <f t="shared" si="796"/>
        <v>-477.74848376999995</v>
      </c>
      <c r="G765" s="24">
        <f t="shared" si="796"/>
        <v>-33.270752229999992</v>
      </c>
      <c r="H765" s="24">
        <f t="shared" si="796"/>
        <v>-200.72926422</v>
      </c>
      <c r="I765" s="24">
        <f t="shared" si="796"/>
        <v>-200.76039886999999</v>
      </c>
      <c r="J765" s="24">
        <f t="shared" si="796"/>
        <v>137.59874384000003</v>
      </c>
      <c r="K765" s="24">
        <f t="shared" si="796"/>
        <v>-29.666557759999996</v>
      </c>
      <c r="L765" s="24">
        <f t="shared" si="796"/>
        <v>-107.90105143000002</v>
      </c>
      <c r="M765" s="24">
        <f t="shared" si="796"/>
        <v>-145.22144426999998</v>
      </c>
      <c r="N765" s="24">
        <f t="shared" si="796"/>
        <v>-119.1281673</v>
      </c>
      <c r="O765" s="24">
        <f t="shared" si="796"/>
        <v>-26.093276969999994</v>
      </c>
      <c r="P765" s="20">
        <v>742</v>
      </c>
    </row>
    <row r="766" spans="1:16" ht="12" customHeight="1" x14ac:dyDescent="0.2">
      <c r="A766" s="18">
        <v>743</v>
      </c>
      <c r="B766" s="43" t="s">
        <v>263</v>
      </c>
      <c r="C766" s="24">
        <f t="shared" ref="C766:C767" si="797">SUM(D766,E766,F766,G766)</f>
        <v>8.7563346399999986</v>
      </c>
      <c r="D766" s="25">
        <v>-3.7160278299999998</v>
      </c>
      <c r="E766" s="25">
        <v>4.3721061099999998</v>
      </c>
      <c r="F766" s="25">
        <v>-2.4522849099999995</v>
      </c>
      <c r="G766" s="25">
        <v>10.552541269999999</v>
      </c>
      <c r="H766" s="24">
        <f t="shared" ref="H766:H767" si="798">SUM(I766,J766,K766,L766)</f>
        <v>-43.842958889999998</v>
      </c>
      <c r="I766" s="25">
        <v>-36.046383900000002</v>
      </c>
      <c r="J766" s="25">
        <v>-6.7394915399999995</v>
      </c>
      <c r="K766" s="25">
        <v>-0.54843953000000012</v>
      </c>
      <c r="L766" s="25">
        <v>-0.50864392000000003</v>
      </c>
      <c r="M766" s="24">
        <f t="shared" ref="M766:M767" si="799">SUM(N766,O766)</f>
        <v>-120.74212781999999</v>
      </c>
      <c r="N766" s="25">
        <v>-123.83792722</v>
      </c>
      <c r="O766" s="25">
        <v>3.0957994000000002</v>
      </c>
      <c r="P766" s="20">
        <v>743</v>
      </c>
    </row>
    <row r="767" spans="1:16" ht="12" customHeight="1" x14ac:dyDescent="0.2">
      <c r="A767" s="18">
        <v>744</v>
      </c>
      <c r="B767" s="43" t="s">
        <v>264</v>
      </c>
      <c r="C767" s="24">
        <f t="shared" si="797"/>
        <v>-588.53964101999998</v>
      </c>
      <c r="D767" s="25">
        <v>10.569241389999998</v>
      </c>
      <c r="E767" s="25">
        <v>-79.989390049999997</v>
      </c>
      <c r="F767" s="25">
        <v>-475.29619885999995</v>
      </c>
      <c r="G767" s="25">
        <v>-43.823293499999991</v>
      </c>
      <c r="H767" s="24">
        <f t="shared" si="798"/>
        <v>-156.88630533</v>
      </c>
      <c r="I767" s="25">
        <v>-164.71401496999999</v>
      </c>
      <c r="J767" s="25">
        <v>144.33823538000001</v>
      </c>
      <c r="K767" s="25">
        <v>-29.118118229999997</v>
      </c>
      <c r="L767" s="25">
        <v>-107.39240751000003</v>
      </c>
      <c r="M767" s="24">
        <f t="shared" si="799"/>
        <v>-24.479316449999995</v>
      </c>
      <c r="N767" s="25">
        <v>4.7097599200000007</v>
      </c>
      <c r="O767" s="25">
        <v>-29.189076369999995</v>
      </c>
      <c r="P767" s="20">
        <v>744</v>
      </c>
    </row>
    <row r="768" spans="1:16" ht="11.85" customHeight="1" x14ac:dyDescent="0.2">
      <c r="A768" s="18"/>
      <c r="B768" s="45" t="s">
        <v>403</v>
      </c>
      <c r="C768" s="24"/>
      <c r="D768" s="25"/>
      <c r="E768" s="25"/>
      <c r="F768" s="25"/>
      <c r="G768" s="25"/>
      <c r="H768" s="24"/>
      <c r="I768" s="25"/>
      <c r="J768" s="25"/>
      <c r="K768" s="25"/>
      <c r="L768" s="25"/>
      <c r="M768" s="24"/>
      <c r="N768" s="25"/>
      <c r="O768" s="25"/>
      <c r="P768" s="20"/>
    </row>
    <row r="769" spans="1:16" ht="11.85" customHeight="1" x14ac:dyDescent="0.2">
      <c r="A769" s="18">
        <v>745</v>
      </c>
      <c r="B769" s="41" t="s">
        <v>266</v>
      </c>
      <c r="C769" s="27">
        <f t="shared" ref="C769:H769" si="800">SUM(C770)-SUM(C784)</f>
        <v>0</v>
      </c>
      <c r="D769" s="27">
        <f t="shared" si="800"/>
        <v>0</v>
      </c>
      <c r="E769" s="27">
        <f t="shared" ref="E769:G769" si="801">SUM(E770)-SUM(E784)</f>
        <v>0</v>
      </c>
      <c r="F769" s="27">
        <f t="shared" si="801"/>
        <v>0</v>
      </c>
      <c r="G769" s="27">
        <f t="shared" si="801"/>
        <v>0</v>
      </c>
      <c r="H769" s="27">
        <f t="shared" si="800"/>
        <v>0</v>
      </c>
      <c r="I769" s="27">
        <f t="shared" ref="I769:O769" si="802">SUM(I770)-SUM(I784)</f>
        <v>0</v>
      </c>
      <c r="J769" s="27">
        <f t="shared" si="802"/>
        <v>0</v>
      </c>
      <c r="K769" s="27">
        <f t="shared" si="802"/>
        <v>0</v>
      </c>
      <c r="L769" s="27">
        <f t="shared" si="802"/>
        <v>0</v>
      </c>
      <c r="M769" s="27">
        <f t="shared" si="802"/>
        <v>0</v>
      </c>
      <c r="N769" s="27">
        <f t="shared" si="802"/>
        <v>0</v>
      </c>
      <c r="O769" s="27">
        <f t="shared" si="802"/>
        <v>0</v>
      </c>
      <c r="P769" s="20">
        <v>745</v>
      </c>
    </row>
    <row r="770" spans="1:16" ht="11.85" customHeight="1" x14ac:dyDescent="0.2">
      <c r="A770" s="18">
        <v>746</v>
      </c>
      <c r="B770" s="42" t="s">
        <v>150</v>
      </c>
      <c r="C770" s="27">
        <f>SUM(C772,C773,C774,C775)</f>
        <v>0</v>
      </c>
      <c r="D770" s="27">
        <f t="shared" ref="D770:G770" si="803">SUM(D772,D773,D774,D775)</f>
        <v>0</v>
      </c>
      <c r="E770" s="27">
        <f t="shared" si="803"/>
        <v>0</v>
      </c>
      <c r="F770" s="27">
        <f t="shared" si="803"/>
        <v>0</v>
      </c>
      <c r="G770" s="27">
        <f t="shared" si="803"/>
        <v>0</v>
      </c>
      <c r="H770" s="27">
        <f>SUM(H772,H773,H774,H775)</f>
        <v>0</v>
      </c>
      <c r="I770" s="27">
        <f t="shared" ref="I770:L770" si="804">SUM(I772,I773,I774,I775)</f>
        <v>0</v>
      </c>
      <c r="J770" s="27">
        <f t="shared" si="804"/>
        <v>0</v>
      </c>
      <c r="K770" s="27">
        <f t="shared" si="804"/>
        <v>0</v>
      </c>
      <c r="L770" s="27">
        <f t="shared" si="804"/>
        <v>0</v>
      </c>
      <c r="M770" s="27">
        <f>SUM(M772,M773,M774,M775)</f>
        <v>0</v>
      </c>
      <c r="N770" s="27">
        <f t="shared" ref="N770:O770" si="805">SUM(N772,N773,N774,N775)</f>
        <v>0</v>
      </c>
      <c r="O770" s="27">
        <f t="shared" si="805"/>
        <v>0</v>
      </c>
      <c r="P770" s="20">
        <v>746</v>
      </c>
    </row>
    <row r="771" spans="1:16" ht="11.85" customHeight="1" x14ac:dyDescent="0.2">
      <c r="A771" s="18">
        <v>747</v>
      </c>
      <c r="B771" s="37" t="s">
        <v>267</v>
      </c>
      <c r="C771" s="70" t="s">
        <v>14</v>
      </c>
      <c r="D771" s="28" t="s">
        <v>14</v>
      </c>
      <c r="E771" s="28" t="s">
        <v>14</v>
      </c>
      <c r="F771" s="28" t="s">
        <v>14</v>
      </c>
      <c r="G771" s="28" t="s">
        <v>14</v>
      </c>
      <c r="H771" s="70" t="s">
        <v>14</v>
      </c>
      <c r="I771" s="28" t="s">
        <v>14</v>
      </c>
      <c r="J771" s="28" t="s">
        <v>14</v>
      </c>
      <c r="K771" s="28" t="s">
        <v>14</v>
      </c>
      <c r="L771" s="28" t="s">
        <v>14</v>
      </c>
      <c r="M771" s="70" t="s">
        <v>14</v>
      </c>
      <c r="N771" s="28" t="s">
        <v>14</v>
      </c>
      <c r="O771" s="28" t="s">
        <v>14</v>
      </c>
      <c r="P771" s="20">
        <v>747</v>
      </c>
    </row>
    <row r="772" spans="1:16" ht="11.85" customHeight="1" x14ac:dyDescent="0.2">
      <c r="A772" s="18">
        <v>748</v>
      </c>
      <c r="B772" s="37" t="s">
        <v>268</v>
      </c>
      <c r="C772" s="24">
        <f t="shared" ref="C772:C777" si="806">SUM(D772,E772,F772,G772)</f>
        <v>0</v>
      </c>
      <c r="D772" s="28">
        <v>0</v>
      </c>
      <c r="E772" s="28">
        <v>0</v>
      </c>
      <c r="F772" s="28">
        <v>0</v>
      </c>
      <c r="G772" s="28">
        <v>0</v>
      </c>
      <c r="H772" s="24">
        <f t="shared" ref="H772:H777" si="807">SUM(I772,J772,K772,L772)</f>
        <v>0</v>
      </c>
      <c r="I772" s="28">
        <v>0</v>
      </c>
      <c r="J772" s="28">
        <v>0</v>
      </c>
      <c r="K772" s="28">
        <v>0</v>
      </c>
      <c r="L772" s="28">
        <v>0</v>
      </c>
      <c r="M772" s="24">
        <f t="shared" ref="M772:M774" si="808">SUM(N772,O772)</f>
        <v>0</v>
      </c>
      <c r="N772" s="28">
        <v>0</v>
      </c>
      <c r="O772" s="28">
        <v>0</v>
      </c>
      <c r="P772" s="20">
        <v>748</v>
      </c>
    </row>
    <row r="773" spans="1:16" ht="11.85" customHeight="1" x14ac:dyDescent="0.2">
      <c r="A773" s="18">
        <v>749</v>
      </c>
      <c r="B773" s="37" t="s">
        <v>269</v>
      </c>
      <c r="C773" s="24">
        <f t="shared" si="806"/>
        <v>0</v>
      </c>
      <c r="D773" s="28">
        <v>0</v>
      </c>
      <c r="E773" s="28">
        <v>0</v>
      </c>
      <c r="F773" s="28">
        <v>0</v>
      </c>
      <c r="G773" s="28">
        <v>0</v>
      </c>
      <c r="H773" s="24">
        <f t="shared" si="807"/>
        <v>0</v>
      </c>
      <c r="I773" s="28">
        <v>0</v>
      </c>
      <c r="J773" s="28">
        <v>0</v>
      </c>
      <c r="K773" s="28">
        <v>0</v>
      </c>
      <c r="L773" s="28">
        <v>0</v>
      </c>
      <c r="M773" s="24">
        <f t="shared" si="808"/>
        <v>0</v>
      </c>
      <c r="N773" s="28">
        <v>0</v>
      </c>
      <c r="O773" s="28">
        <v>0</v>
      </c>
      <c r="P773" s="20">
        <v>749</v>
      </c>
    </row>
    <row r="774" spans="1:16" ht="11.85" customHeight="1" x14ac:dyDescent="0.2">
      <c r="A774" s="18">
        <v>750</v>
      </c>
      <c r="B774" s="37" t="s">
        <v>270</v>
      </c>
      <c r="C774" s="24">
        <f t="shared" si="806"/>
        <v>0</v>
      </c>
      <c r="D774" s="28">
        <v>0</v>
      </c>
      <c r="E774" s="28">
        <v>0</v>
      </c>
      <c r="F774" s="28">
        <v>0</v>
      </c>
      <c r="G774" s="28">
        <v>0</v>
      </c>
      <c r="H774" s="24">
        <f t="shared" si="807"/>
        <v>0</v>
      </c>
      <c r="I774" s="28">
        <v>0</v>
      </c>
      <c r="J774" s="28">
        <v>0</v>
      </c>
      <c r="K774" s="28">
        <v>0</v>
      </c>
      <c r="L774" s="28">
        <v>0</v>
      </c>
      <c r="M774" s="24">
        <f t="shared" si="808"/>
        <v>0</v>
      </c>
      <c r="N774" s="28">
        <v>0</v>
      </c>
      <c r="O774" s="28">
        <v>0</v>
      </c>
      <c r="P774" s="20">
        <v>750</v>
      </c>
    </row>
    <row r="775" spans="1:16" ht="11.85" customHeight="1" x14ac:dyDescent="0.2">
      <c r="A775" s="18">
        <v>751</v>
      </c>
      <c r="B775" s="37" t="s">
        <v>271</v>
      </c>
      <c r="C775" s="24">
        <f t="shared" ref="C775:O775" si="809">SUM(C776,C777)</f>
        <v>0</v>
      </c>
      <c r="D775" s="24">
        <f t="shared" si="809"/>
        <v>0</v>
      </c>
      <c r="E775" s="24">
        <f t="shared" si="809"/>
        <v>0</v>
      </c>
      <c r="F775" s="24">
        <f t="shared" si="809"/>
        <v>0</v>
      </c>
      <c r="G775" s="24">
        <f t="shared" si="809"/>
        <v>0</v>
      </c>
      <c r="H775" s="24">
        <f t="shared" si="809"/>
        <v>0</v>
      </c>
      <c r="I775" s="24">
        <f t="shared" si="809"/>
        <v>0</v>
      </c>
      <c r="J775" s="24">
        <f t="shared" si="809"/>
        <v>0</v>
      </c>
      <c r="K775" s="24">
        <f t="shared" si="809"/>
        <v>0</v>
      </c>
      <c r="L775" s="24">
        <f t="shared" si="809"/>
        <v>0</v>
      </c>
      <c r="M775" s="24">
        <f t="shared" si="809"/>
        <v>0</v>
      </c>
      <c r="N775" s="24">
        <f t="shared" si="809"/>
        <v>0</v>
      </c>
      <c r="O775" s="24">
        <f t="shared" si="809"/>
        <v>0</v>
      </c>
      <c r="P775" s="20">
        <v>751</v>
      </c>
    </row>
    <row r="776" spans="1:16" ht="11.45" customHeight="1" x14ac:dyDescent="0.2">
      <c r="A776" s="18">
        <v>752</v>
      </c>
      <c r="B776" s="43" t="s">
        <v>272</v>
      </c>
      <c r="C776" s="24">
        <f t="shared" si="806"/>
        <v>0</v>
      </c>
      <c r="D776" s="28">
        <v>0</v>
      </c>
      <c r="E776" s="28">
        <v>0</v>
      </c>
      <c r="F776" s="28">
        <v>0</v>
      </c>
      <c r="G776" s="28">
        <v>0</v>
      </c>
      <c r="H776" s="24">
        <f t="shared" si="807"/>
        <v>0</v>
      </c>
      <c r="I776" s="28">
        <v>0</v>
      </c>
      <c r="J776" s="28">
        <v>0</v>
      </c>
      <c r="K776" s="28">
        <v>0</v>
      </c>
      <c r="L776" s="28">
        <v>0</v>
      </c>
      <c r="M776" s="24">
        <f t="shared" ref="M776:M777" si="810">SUM(N776,O776)</f>
        <v>0</v>
      </c>
      <c r="N776" s="28">
        <v>0</v>
      </c>
      <c r="O776" s="28">
        <v>0</v>
      </c>
      <c r="P776" s="20">
        <v>752</v>
      </c>
    </row>
    <row r="777" spans="1:16" ht="11.45" customHeight="1" x14ac:dyDescent="0.2">
      <c r="A777" s="18">
        <v>753</v>
      </c>
      <c r="B777" s="43" t="s">
        <v>273</v>
      </c>
      <c r="C777" s="24">
        <f t="shared" si="806"/>
        <v>0</v>
      </c>
      <c r="D777" s="28">
        <v>0</v>
      </c>
      <c r="E777" s="28">
        <v>0</v>
      </c>
      <c r="F777" s="28">
        <v>0</v>
      </c>
      <c r="G777" s="28">
        <v>0</v>
      </c>
      <c r="H777" s="24">
        <f t="shared" si="807"/>
        <v>0</v>
      </c>
      <c r="I777" s="28">
        <v>0</v>
      </c>
      <c r="J777" s="28">
        <v>0</v>
      </c>
      <c r="K777" s="28">
        <v>0</v>
      </c>
      <c r="L777" s="28">
        <v>0</v>
      </c>
      <c r="M777" s="24">
        <f t="shared" si="810"/>
        <v>0</v>
      </c>
      <c r="N777" s="28">
        <v>0</v>
      </c>
      <c r="O777" s="28">
        <v>0</v>
      </c>
      <c r="P777" s="20">
        <v>753</v>
      </c>
    </row>
    <row r="778" spans="1:16" ht="11.85" customHeight="1" x14ac:dyDescent="0.2">
      <c r="A778" s="18">
        <v>754</v>
      </c>
      <c r="B778" s="54" t="s">
        <v>274</v>
      </c>
      <c r="C778" s="70" t="s">
        <v>14</v>
      </c>
      <c r="D778" s="28" t="s">
        <v>14</v>
      </c>
      <c r="E778" s="28" t="s">
        <v>14</v>
      </c>
      <c r="F778" s="28" t="s">
        <v>14</v>
      </c>
      <c r="G778" s="28" t="s">
        <v>14</v>
      </c>
      <c r="H778" s="70" t="s">
        <v>14</v>
      </c>
      <c r="I778" s="28" t="s">
        <v>14</v>
      </c>
      <c r="J778" s="28" t="s">
        <v>14</v>
      </c>
      <c r="K778" s="28" t="s">
        <v>14</v>
      </c>
      <c r="L778" s="28" t="s">
        <v>14</v>
      </c>
      <c r="M778" s="70" t="s">
        <v>14</v>
      </c>
      <c r="N778" s="28" t="s">
        <v>14</v>
      </c>
      <c r="O778" s="28" t="s">
        <v>14</v>
      </c>
      <c r="P778" s="20">
        <v>754</v>
      </c>
    </row>
    <row r="779" spans="1:16" ht="11.85" customHeight="1" x14ac:dyDescent="0.2">
      <c r="A779" s="18">
        <v>755</v>
      </c>
      <c r="B779" s="54" t="s">
        <v>275</v>
      </c>
      <c r="C779" s="70" t="s">
        <v>14</v>
      </c>
      <c r="D779" s="28" t="s">
        <v>14</v>
      </c>
      <c r="E779" s="28" t="s">
        <v>14</v>
      </c>
      <c r="F779" s="28" t="s">
        <v>14</v>
      </c>
      <c r="G779" s="28" t="s">
        <v>14</v>
      </c>
      <c r="H779" s="70" t="s">
        <v>14</v>
      </c>
      <c r="I779" s="28" t="s">
        <v>14</v>
      </c>
      <c r="J779" s="28" t="s">
        <v>14</v>
      </c>
      <c r="K779" s="28" t="s">
        <v>14</v>
      </c>
      <c r="L779" s="28" t="s">
        <v>14</v>
      </c>
      <c r="M779" s="70" t="s">
        <v>14</v>
      </c>
      <c r="N779" s="28" t="s">
        <v>14</v>
      </c>
      <c r="O779" s="28" t="s">
        <v>14</v>
      </c>
      <c r="P779" s="20">
        <v>755</v>
      </c>
    </row>
    <row r="780" spans="1:16" ht="11.85" customHeight="1" x14ac:dyDescent="0.2">
      <c r="A780" s="18">
        <v>756</v>
      </c>
      <c r="B780" s="54" t="s">
        <v>276</v>
      </c>
      <c r="C780" s="70" t="s">
        <v>14</v>
      </c>
      <c r="D780" s="28" t="s">
        <v>14</v>
      </c>
      <c r="E780" s="28" t="s">
        <v>14</v>
      </c>
      <c r="F780" s="28" t="s">
        <v>14</v>
      </c>
      <c r="G780" s="28" t="s">
        <v>14</v>
      </c>
      <c r="H780" s="70" t="s">
        <v>14</v>
      </c>
      <c r="I780" s="28" t="s">
        <v>14</v>
      </c>
      <c r="J780" s="28" t="s">
        <v>14</v>
      </c>
      <c r="K780" s="28" t="s">
        <v>14</v>
      </c>
      <c r="L780" s="28" t="s">
        <v>14</v>
      </c>
      <c r="M780" s="70" t="s">
        <v>14</v>
      </c>
      <c r="N780" s="28" t="s">
        <v>14</v>
      </c>
      <c r="O780" s="28" t="s">
        <v>14</v>
      </c>
      <c r="P780" s="20">
        <v>756</v>
      </c>
    </row>
    <row r="781" spans="1:16" ht="11.85" customHeight="1" x14ac:dyDescent="0.2">
      <c r="A781" s="18">
        <v>757</v>
      </c>
      <c r="B781" s="65" t="s">
        <v>277</v>
      </c>
      <c r="C781" s="70" t="s">
        <v>14</v>
      </c>
      <c r="D781" s="28" t="s">
        <v>14</v>
      </c>
      <c r="E781" s="28" t="s">
        <v>14</v>
      </c>
      <c r="F781" s="28" t="s">
        <v>14</v>
      </c>
      <c r="G781" s="28" t="s">
        <v>14</v>
      </c>
      <c r="H781" s="70" t="s">
        <v>14</v>
      </c>
      <c r="I781" s="28" t="s">
        <v>14</v>
      </c>
      <c r="J781" s="28" t="s">
        <v>14</v>
      </c>
      <c r="K781" s="28" t="s">
        <v>14</v>
      </c>
      <c r="L781" s="28" t="s">
        <v>14</v>
      </c>
      <c r="M781" s="70" t="s">
        <v>14</v>
      </c>
      <c r="N781" s="28" t="s">
        <v>14</v>
      </c>
      <c r="O781" s="28" t="s">
        <v>14</v>
      </c>
      <c r="P781" s="20">
        <v>757</v>
      </c>
    </row>
    <row r="782" spans="1:16" ht="11.85" customHeight="1" x14ac:dyDescent="0.2">
      <c r="A782" s="18">
        <v>758</v>
      </c>
      <c r="B782" s="54" t="s">
        <v>278</v>
      </c>
      <c r="C782" s="70" t="s">
        <v>14</v>
      </c>
      <c r="D782" s="28" t="s">
        <v>14</v>
      </c>
      <c r="E782" s="28" t="s">
        <v>14</v>
      </c>
      <c r="F782" s="28" t="s">
        <v>14</v>
      </c>
      <c r="G782" s="28" t="s">
        <v>14</v>
      </c>
      <c r="H782" s="70" t="s">
        <v>14</v>
      </c>
      <c r="I782" s="28" t="s">
        <v>14</v>
      </c>
      <c r="J782" s="28" t="s">
        <v>14</v>
      </c>
      <c r="K782" s="28" t="s">
        <v>14</v>
      </c>
      <c r="L782" s="28" t="s">
        <v>14</v>
      </c>
      <c r="M782" s="70" t="s">
        <v>14</v>
      </c>
      <c r="N782" s="28" t="s">
        <v>14</v>
      </c>
      <c r="O782" s="28" t="s">
        <v>14</v>
      </c>
      <c r="P782" s="20">
        <v>758</v>
      </c>
    </row>
    <row r="783" spans="1:16" ht="23.45" customHeight="1" x14ac:dyDescent="0.2">
      <c r="A783" s="18">
        <v>759</v>
      </c>
      <c r="B783" s="65" t="s">
        <v>279</v>
      </c>
      <c r="C783" s="70" t="s">
        <v>14</v>
      </c>
      <c r="D783" s="28" t="s">
        <v>14</v>
      </c>
      <c r="E783" s="28" t="s">
        <v>14</v>
      </c>
      <c r="F783" s="28" t="s">
        <v>14</v>
      </c>
      <c r="G783" s="28" t="s">
        <v>14</v>
      </c>
      <c r="H783" s="70" t="s">
        <v>14</v>
      </c>
      <c r="I783" s="28" t="s">
        <v>14</v>
      </c>
      <c r="J783" s="28" t="s">
        <v>14</v>
      </c>
      <c r="K783" s="28" t="s">
        <v>14</v>
      </c>
      <c r="L783" s="28" t="s">
        <v>14</v>
      </c>
      <c r="M783" s="70" t="s">
        <v>14</v>
      </c>
      <c r="N783" s="28" t="s">
        <v>14</v>
      </c>
      <c r="O783" s="28" t="s">
        <v>14</v>
      </c>
      <c r="P783" s="20">
        <v>759</v>
      </c>
    </row>
    <row r="784" spans="1:16" ht="11.85" customHeight="1" x14ac:dyDescent="0.2">
      <c r="A784" s="18">
        <v>760</v>
      </c>
      <c r="B784" s="42" t="s">
        <v>151</v>
      </c>
      <c r="C784" s="27">
        <f>SUM(C786,C787,C788,C789)</f>
        <v>0</v>
      </c>
      <c r="D784" s="27">
        <f t="shared" ref="D784:G784" si="811">SUM(D786,D787,D788,D789)</f>
        <v>0</v>
      </c>
      <c r="E784" s="27">
        <f t="shared" si="811"/>
        <v>0</v>
      </c>
      <c r="F784" s="27">
        <f t="shared" si="811"/>
        <v>0</v>
      </c>
      <c r="G784" s="27">
        <f t="shared" si="811"/>
        <v>0</v>
      </c>
      <c r="H784" s="27">
        <f>SUM(H786,H787,H788,H789)</f>
        <v>0</v>
      </c>
      <c r="I784" s="27">
        <f t="shared" ref="I784:L784" si="812">SUM(I786,I787,I788,I789)</f>
        <v>0</v>
      </c>
      <c r="J784" s="27">
        <f t="shared" si="812"/>
        <v>0</v>
      </c>
      <c r="K784" s="27">
        <f t="shared" si="812"/>
        <v>0</v>
      </c>
      <c r="L784" s="27">
        <f t="shared" si="812"/>
        <v>0</v>
      </c>
      <c r="M784" s="27">
        <f>SUM(M786,M787,M788,M789)</f>
        <v>0</v>
      </c>
      <c r="N784" s="27">
        <f t="shared" ref="N784:O784" si="813">SUM(N786,N787,N788,N789)</f>
        <v>0</v>
      </c>
      <c r="O784" s="27">
        <f t="shared" si="813"/>
        <v>0</v>
      </c>
      <c r="P784" s="20">
        <v>760</v>
      </c>
    </row>
    <row r="785" spans="1:16" ht="11.85" customHeight="1" x14ac:dyDescent="0.2">
      <c r="A785" s="18">
        <v>761</v>
      </c>
      <c r="B785" s="37" t="s">
        <v>267</v>
      </c>
      <c r="C785" s="70" t="s">
        <v>14</v>
      </c>
      <c r="D785" s="28" t="s">
        <v>14</v>
      </c>
      <c r="E785" s="28" t="s">
        <v>14</v>
      </c>
      <c r="F785" s="28" t="s">
        <v>14</v>
      </c>
      <c r="G785" s="28" t="s">
        <v>14</v>
      </c>
      <c r="H785" s="70" t="s">
        <v>14</v>
      </c>
      <c r="I785" s="28" t="s">
        <v>14</v>
      </c>
      <c r="J785" s="28" t="s">
        <v>14</v>
      </c>
      <c r="K785" s="28" t="s">
        <v>14</v>
      </c>
      <c r="L785" s="28" t="s">
        <v>14</v>
      </c>
      <c r="M785" s="70" t="s">
        <v>14</v>
      </c>
      <c r="N785" s="28" t="s">
        <v>14</v>
      </c>
      <c r="O785" s="28" t="s">
        <v>14</v>
      </c>
      <c r="P785" s="20">
        <v>761</v>
      </c>
    </row>
    <row r="786" spans="1:16" ht="11.85" customHeight="1" x14ac:dyDescent="0.2">
      <c r="A786" s="18">
        <v>762</v>
      </c>
      <c r="B786" s="37" t="s">
        <v>268</v>
      </c>
      <c r="C786" s="24">
        <f t="shared" ref="C786:C788" si="814">SUM(D786,E786,F786,G786)</f>
        <v>0</v>
      </c>
      <c r="D786" s="28">
        <v>0</v>
      </c>
      <c r="E786" s="28">
        <v>0</v>
      </c>
      <c r="F786" s="28">
        <v>0</v>
      </c>
      <c r="G786" s="28">
        <v>0</v>
      </c>
      <c r="H786" s="24">
        <f t="shared" ref="H786:H788" si="815">SUM(I786,J786,K786,L786)</f>
        <v>0</v>
      </c>
      <c r="I786" s="28">
        <v>0</v>
      </c>
      <c r="J786" s="28">
        <v>0</v>
      </c>
      <c r="K786" s="28">
        <v>0</v>
      </c>
      <c r="L786" s="28">
        <v>0</v>
      </c>
      <c r="M786" s="24">
        <f t="shared" ref="M786:M788" si="816">SUM(N786,O786)</f>
        <v>0</v>
      </c>
      <c r="N786" s="28">
        <v>0</v>
      </c>
      <c r="O786" s="28">
        <v>0</v>
      </c>
      <c r="P786" s="20">
        <v>762</v>
      </c>
    </row>
    <row r="787" spans="1:16" ht="11.85" customHeight="1" x14ac:dyDescent="0.2">
      <c r="A787" s="18">
        <v>763</v>
      </c>
      <c r="B787" s="37" t="s">
        <v>269</v>
      </c>
      <c r="C787" s="24">
        <f t="shared" si="814"/>
        <v>0</v>
      </c>
      <c r="D787" s="28">
        <v>0</v>
      </c>
      <c r="E787" s="28">
        <v>0</v>
      </c>
      <c r="F787" s="28">
        <v>0</v>
      </c>
      <c r="G787" s="28">
        <v>0</v>
      </c>
      <c r="H787" s="24">
        <f t="shared" si="815"/>
        <v>0</v>
      </c>
      <c r="I787" s="28">
        <v>0</v>
      </c>
      <c r="J787" s="28">
        <v>0</v>
      </c>
      <c r="K787" s="28">
        <v>0</v>
      </c>
      <c r="L787" s="28">
        <v>0</v>
      </c>
      <c r="M787" s="24">
        <f t="shared" si="816"/>
        <v>0</v>
      </c>
      <c r="N787" s="28">
        <v>0</v>
      </c>
      <c r="O787" s="28">
        <v>0</v>
      </c>
      <c r="P787" s="20">
        <v>763</v>
      </c>
    </row>
    <row r="788" spans="1:16" ht="11.85" customHeight="1" x14ac:dyDescent="0.2">
      <c r="A788" s="18">
        <v>764</v>
      </c>
      <c r="B788" s="37" t="s">
        <v>270</v>
      </c>
      <c r="C788" s="24">
        <f t="shared" si="814"/>
        <v>0</v>
      </c>
      <c r="D788" s="28">
        <v>0</v>
      </c>
      <c r="E788" s="28">
        <v>0</v>
      </c>
      <c r="F788" s="28">
        <v>0</v>
      </c>
      <c r="G788" s="28">
        <v>0</v>
      </c>
      <c r="H788" s="24">
        <f t="shared" si="815"/>
        <v>0</v>
      </c>
      <c r="I788" s="28">
        <v>0</v>
      </c>
      <c r="J788" s="28">
        <v>0</v>
      </c>
      <c r="K788" s="28">
        <v>0</v>
      </c>
      <c r="L788" s="28">
        <v>0</v>
      </c>
      <c r="M788" s="24">
        <f t="shared" si="816"/>
        <v>0</v>
      </c>
      <c r="N788" s="28">
        <v>0</v>
      </c>
      <c r="O788" s="28">
        <v>0</v>
      </c>
      <c r="P788" s="20">
        <v>764</v>
      </c>
    </row>
    <row r="789" spans="1:16" ht="11.85" customHeight="1" x14ac:dyDescent="0.2">
      <c r="A789" s="18">
        <v>765</v>
      </c>
      <c r="B789" s="37" t="s">
        <v>271</v>
      </c>
      <c r="C789" s="24">
        <f t="shared" ref="C789:O789" si="817">SUM(C790,C791)</f>
        <v>0</v>
      </c>
      <c r="D789" s="24">
        <f t="shared" si="817"/>
        <v>0</v>
      </c>
      <c r="E789" s="24">
        <f t="shared" si="817"/>
        <v>0</v>
      </c>
      <c r="F789" s="24">
        <f t="shared" si="817"/>
        <v>0</v>
      </c>
      <c r="G789" s="24">
        <f t="shared" si="817"/>
        <v>0</v>
      </c>
      <c r="H789" s="24">
        <f t="shared" si="817"/>
        <v>0</v>
      </c>
      <c r="I789" s="24">
        <f t="shared" si="817"/>
        <v>0</v>
      </c>
      <c r="J789" s="24">
        <f t="shared" si="817"/>
        <v>0</v>
      </c>
      <c r="K789" s="24">
        <f t="shared" si="817"/>
        <v>0</v>
      </c>
      <c r="L789" s="24">
        <f t="shared" si="817"/>
        <v>0</v>
      </c>
      <c r="M789" s="24">
        <f t="shared" si="817"/>
        <v>0</v>
      </c>
      <c r="N789" s="24">
        <f t="shared" si="817"/>
        <v>0</v>
      </c>
      <c r="O789" s="24">
        <f t="shared" si="817"/>
        <v>0</v>
      </c>
      <c r="P789" s="20">
        <v>765</v>
      </c>
    </row>
    <row r="790" spans="1:16" ht="11.45" customHeight="1" x14ac:dyDescent="0.2">
      <c r="A790" s="18">
        <v>766</v>
      </c>
      <c r="B790" s="43" t="s">
        <v>272</v>
      </c>
      <c r="C790" s="24">
        <f t="shared" ref="C790:C791" si="818">SUM(D790,E790,F790,G790)</f>
        <v>0</v>
      </c>
      <c r="D790" s="28">
        <v>0</v>
      </c>
      <c r="E790" s="28">
        <v>0</v>
      </c>
      <c r="F790" s="28">
        <v>0</v>
      </c>
      <c r="G790" s="28">
        <v>0</v>
      </c>
      <c r="H790" s="24">
        <f t="shared" ref="H790:H791" si="819">SUM(I790,J790,K790,L790)</f>
        <v>0</v>
      </c>
      <c r="I790" s="28">
        <v>0</v>
      </c>
      <c r="J790" s="28">
        <v>0</v>
      </c>
      <c r="K790" s="28">
        <v>0</v>
      </c>
      <c r="L790" s="28">
        <v>0</v>
      </c>
      <c r="M790" s="24">
        <f t="shared" ref="M790:M791" si="820">SUM(N790,O790)</f>
        <v>0</v>
      </c>
      <c r="N790" s="28">
        <v>0</v>
      </c>
      <c r="O790" s="28">
        <v>0</v>
      </c>
      <c r="P790" s="20">
        <v>766</v>
      </c>
    </row>
    <row r="791" spans="1:16" ht="11.45" customHeight="1" x14ac:dyDescent="0.2">
      <c r="A791" s="18">
        <v>767</v>
      </c>
      <c r="B791" s="43" t="s">
        <v>273</v>
      </c>
      <c r="C791" s="24">
        <f t="shared" si="818"/>
        <v>0</v>
      </c>
      <c r="D791" s="28">
        <v>0</v>
      </c>
      <c r="E791" s="28">
        <v>0</v>
      </c>
      <c r="F791" s="28">
        <v>0</v>
      </c>
      <c r="G791" s="28">
        <v>0</v>
      </c>
      <c r="H791" s="24">
        <f t="shared" si="819"/>
        <v>0</v>
      </c>
      <c r="I791" s="28">
        <v>0</v>
      </c>
      <c r="J791" s="28">
        <v>0</v>
      </c>
      <c r="K791" s="28">
        <v>0</v>
      </c>
      <c r="L791" s="28">
        <v>0</v>
      </c>
      <c r="M791" s="24">
        <f t="shared" si="820"/>
        <v>0</v>
      </c>
      <c r="N791" s="28">
        <v>0</v>
      </c>
      <c r="O791" s="28">
        <v>0</v>
      </c>
      <c r="P791" s="20">
        <v>767</v>
      </c>
    </row>
    <row r="792" spans="1:16" ht="11.85" customHeight="1" x14ac:dyDescent="0.2">
      <c r="A792" s="18">
        <v>768</v>
      </c>
      <c r="B792" s="54" t="s">
        <v>274</v>
      </c>
      <c r="C792" s="70" t="s">
        <v>14</v>
      </c>
      <c r="D792" s="28" t="s">
        <v>14</v>
      </c>
      <c r="E792" s="28" t="s">
        <v>14</v>
      </c>
      <c r="F792" s="28" t="s">
        <v>14</v>
      </c>
      <c r="G792" s="28" t="s">
        <v>14</v>
      </c>
      <c r="H792" s="70" t="s">
        <v>14</v>
      </c>
      <c r="I792" s="28" t="s">
        <v>14</v>
      </c>
      <c r="J792" s="28" t="s">
        <v>14</v>
      </c>
      <c r="K792" s="28" t="s">
        <v>14</v>
      </c>
      <c r="L792" s="28" t="s">
        <v>14</v>
      </c>
      <c r="M792" s="70" t="s">
        <v>14</v>
      </c>
      <c r="N792" s="28" t="s">
        <v>14</v>
      </c>
      <c r="O792" s="28" t="s">
        <v>14</v>
      </c>
      <c r="P792" s="20">
        <v>768</v>
      </c>
    </row>
    <row r="793" spans="1:16" ht="11.85" customHeight="1" x14ac:dyDescent="0.2">
      <c r="A793" s="18">
        <v>769</v>
      </c>
      <c r="B793" s="54" t="s">
        <v>275</v>
      </c>
      <c r="C793" s="70" t="s">
        <v>14</v>
      </c>
      <c r="D793" s="28" t="s">
        <v>14</v>
      </c>
      <c r="E793" s="28" t="s">
        <v>14</v>
      </c>
      <c r="F793" s="28" t="s">
        <v>14</v>
      </c>
      <c r="G793" s="28" t="s">
        <v>14</v>
      </c>
      <c r="H793" s="70" t="s">
        <v>14</v>
      </c>
      <c r="I793" s="28" t="s">
        <v>14</v>
      </c>
      <c r="J793" s="28" t="s">
        <v>14</v>
      </c>
      <c r="K793" s="28" t="s">
        <v>14</v>
      </c>
      <c r="L793" s="28" t="s">
        <v>14</v>
      </c>
      <c r="M793" s="70" t="s">
        <v>14</v>
      </c>
      <c r="N793" s="28" t="s">
        <v>14</v>
      </c>
      <c r="O793" s="28" t="s">
        <v>14</v>
      </c>
      <c r="P793" s="20">
        <v>769</v>
      </c>
    </row>
    <row r="794" spans="1:16" ht="11.85" customHeight="1" x14ac:dyDescent="0.2">
      <c r="A794" s="18">
        <v>770</v>
      </c>
      <c r="B794" s="54" t="s">
        <v>276</v>
      </c>
      <c r="C794" s="70" t="s">
        <v>14</v>
      </c>
      <c r="D794" s="28" t="s">
        <v>14</v>
      </c>
      <c r="E794" s="28" t="s">
        <v>14</v>
      </c>
      <c r="F794" s="28" t="s">
        <v>14</v>
      </c>
      <c r="G794" s="28" t="s">
        <v>14</v>
      </c>
      <c r="H794" s="70" t="s">
        <v>14</v>
      </c>
      <c r="I794" s="28" t="s">
        <v>14</v>
      </c>
      <c r="J794" s="28" t="s">
        <v>14</v>
      </c>
      <c r="K794" s="28" t="s">
        <v>14</v>
      </c>
      <c r="L794" s="28" t="s">
        <v>14</v>
      </c>
      <c r="M794" s="70" t="s">
        <v>14</v>
      </c>
      <c r="N794" s="28" t="s">
        <v>14</v>
      </c>
      <c r="O794" s="28" t="s">
        <v>14</v>
      </c>
      <c r="P794" s="20">
        <v>770</v>
      </c>
    </row>
    <row r="795" spans="1:16" ht="11.85" customHeight="1" x14ac:dyDescent="0.2">
      <c r="A795" s="18">
        <v>771</v>
      </c>
      <c r="B795" s="65" t="s">
        <v>277</v>
      </c>
      <c r="C795" s="70" t="s">
        <v>14</v>
      </c>
      <c r="D795" s="28" t="s">
        <v>14</v>
      </c>
      <c r="E795" s="28" t="s">
        <v>14</v>
      </c>
      <c r="F795" s="28" t="s">
        <v>14</v>
      </c>
      <c r="G795" s="28" t="s">
        <v>14</v>
      </c>
      <c r="H795" s="70" t="s">
        <v>14</v>
      </c>
      <c r="I795" s="28" t="s">
        <v>14</v>
      </c>
      <c r="J795" s="28" t="s">
        <v>14</v>
      </c>
      <c r="K795" s="28" t="s">
        <v>14</v>
      </c>
      <c r="L795" s="28" t="s">
        <v>14</v>
      </c>
      <c r="M795" s="70" t="s">
        <v>14</v>
      </c>
      <c r="N795" s="28" t="s">
        <v>14</v>
      </c>
      <c r="O795" s="28" t="s">
        <v>14</v>
      </c>
      <c r="P795" s="20">
        <v>771</v>
      </c>
    </row>
    <row r="796" spans="1:16" ht="11.85" customHeight="1" x14ac:dyDescent="0.2">
      <c r="A796" s="18">
        <v>772</v>
      </c>
      <c r="B796" s="54" t="s">
        <v>278</v>
      </c>
      <c r="C796" s="70" t="s">
        <v>14</v>
      </c>
      <c r="D796" s="28" t="s">
        <v>14</v>
      </c>
      <c r="E796" s="28" t="s">
        <v>14</v>
      </c>
      <c r="F796" s="28" t="s">
        <v>14</v>
      </c>
      <c r="G796" s="28" t="s">
        <v>14</v>
      </c>
      <c r="H796" s="70" t="s">
        <v>14</v>
      </c>
      <c r="I796" s="28" t="s">
        <v>14</v>
      </c>
      <c r="J796" s="28" t="s">
        <v>14</v>
      </c>
      <c r="K796" s="28" t="s">
        <v>14</v>
      </c>
      <c r="L796" s="28" t="s">
        <v>14</v>
      </c>
      <c r="M796" s="70" t="s">
        <v>14</v>
      </c>
      <c r="N796" s="28" t="s">
        <v>14</v>
      </c>
      <c r="O796" s="28" t="s">
        <v>14</v>
      </c>
      <c r="P796" s="20">
        <v>772</v>
      </c>
    </row>
    <row r="797" spans="1:16" ht="23.45" customHeight="1" x14ac:dyDescent="0.2">
      <c r="A797" s="18">
        <v>773</v>
      </c>
      <c r="B797" s="65" t="s">
        <v>279</v>
      </c>
      <c r="C797" s="70" t="s">
        <v>14</v>
      </c>
      <c r="D797" s="28" t="s">
        <v>14</v>
      </c>
      <c r="E797" s="28" t="s">
        <v>14</v>
      </c>
      <c r="F797" s="28" t="s">
        <v>14</v>
      </c>
      <c r="G797" s="28" t="s">
        <v>14</v>
      </c>
      <c r="H797" s="70" t="s">
        <v>14</v>
      </c>
      <c r="I797" s="28" t="s">
        <v>14</v>
      </c>
      <c r="J797" s="28" t="s">
        <v>14</v>
      </c>
      <c r="K797" s="28" t="s">
        <v>14</v>
      </c>
      <c r="L797" s="28" t="s">
        <v>14</v>
      </c>
      <c r="M797" s="70" t="s">
        <v>14</v>
      </c>
      <c r="N797" s="28" t="s">
        <v>14</v>
      </c>
      <c r="O797" s="28" t="s">
        <v>14</v>
      </c>
      <c r="P797" s="20">
        <v>773</v>
      </c>
    </row>
    <row r="798" spans="1:16" ht="11.85" customHeight="1" x14ac:dyDescent="0.2">
      <c r="A798" s="18">
        <v>774</v>
      </c>
      <c r="B798" s="41" t="s">
        <v>280</v>
      </c>
      <c r="C798" s="27">
        <f t="shared" ref="C798" si="821">SUM(C799)-SUM(C821)</f>
        <v>-112.44391137</v>
      </c>
      <c r="D798" s="27">
        <f t="shared" ref="D798:G798" si="822">SUM(D799)-SUM(D821)</f>
        <v>-38.928208189999992</v>
      </c>
      <c r="E798" s="27">
        <f t="shared" si="822"/>
        <v>-57.679963720000003</v>
      </c>
      <c r="F798" s="27">
        <f t="shared" si="822"/>
        <v>-17.697896629999999</v>
      </c>
      <c r="G798" s="27">
        <f t="shared" si="822"/>
        <v>1.8621571700000006</v>
      </c>
      <c r="H798" s="27">
        <f t="shared" ref="H798:O798" si="823">SUM(H799)-SUM(H821)</f>
        <v>258.25880192999995</v>
      </c>
      <c r="I798" s="27">
        <f t="shared" si="823"/>
        <v>189.74866970999997</v>
      </c>
      <c r="J798" s="27">
        <f t="shared" si="823"/>
        <v>26.596012889999969</v>
      </c>
      <c r="K798" s="27">
        <f t="shared" si="823"/>
        <v>202.35049975000001</v>
      </c>
      <c r="L798" s="27">
        <f t="shared" si="823"/>
        <v>-160.43638042000001</v>
      </c>
      <c r="M798" s="27">
        <f t="shared" si="823"/>
        <v>-57.991614369999994</v>
      </c>
      <c r="N798" s="27">
        <f t="shared" si="823"/>
        <v>-89.710887379999988</v>
      </c>
      <c r="O798" s="27">
        <f t="shared" si="823"/>
        <v>31.719273009999995</v>
      </c>
      <c r="P798" s="20">
        <v>774</v>
      </c>
    </row>
    <row r="799" spans="1:16" ht="11.85" customHeight="1" x14ac:dyDescent="0.2">
      <c r="A799" s="18">
        <v>775</v>
      </c>
      <c r="B799" s="42" t="s">
        <v>150</v>
      </c>
      <c r="C799" s="27">
        <f t="shared" ref="C799:O799" si="824">SUM(C803,C806,C809,C812)</f>
        <v>-75.430235169999989</v>
      </c>
      <c r="D799" s="27">
        <f t="shared" si="824"/>
        <v>-126.60298531000001</v>
      </c>
      <c r="E799" s="27">
        <f t="shared" si="824"/>
        <v>15.20287811</v>
      </c>
      <c r="F799" s="27">
        <f t="shared" si="824"/>
        <v>31.160956410000001</v>
      </c>
      <c r="G799" s="27">
        <f t="shared" si="824"/>
        <v>4.8089156200000014</v>
      </c>
      <c r="H799" s="27">
        <f t="shared" si="824"/>
        <v>421.42100123</v>
      </c>
      <c r="I799" s="27">
        <f t="shared" si="824"/>
        <v>405.41540749000001</v>
      </c>
      <c r="J799" s="27">
        <f t="shared" si="824"/>
        <v>-88.087484570000015</v>
      </c>
      <c r="K799" s="27">
        <f t="shared" si="824"/>
        <v>319.60420361000001</v>
      </c>
      <c r="L799" s="27">
        <f t="shared" si="824"/>
        <v>-215.5111253</v>
      </c>
      <c r="M799" s="27">
        <f t="shared" si="824"/>
        <v>8.7668464499999992</v>
      </c>
      <c r="N799" s="27">
        <f t="shared" si="824"/>
        <v>-86.563862809999989</v>
      </c>
      <c r="O799" s="27">
        <f t="shared" si="824"/>
        <v>95.330709259999992</v>
      </c>
      <c r="P799" s="20">
        <v>775</v>
      </c>
    </row>
    <row r="800" spans="1:16" ht="11.85" customHeight="1" x14ac:dyDescent="0.2">
      <c r="A800" s="18">
        <v>776</v>
      </c>
      <c r="B800" s="37" t="s">
        <v>281</v>
      </c>
      <c r="C800" s="24">
        <f t="shared" ref="C800:O800" si="825">SUM(C801,C802)</f>
        <v>0</v>
      </c>
      <c r="D800" s="24">
        <f t="shared" si="825"/>
        <v>0</v>
      </c>
      <c r="E800" s="24">
        <f t="shared" si="825"/>
        <v>0</v>
      </c>
      <c r="F800" s="24">
        <f t="shared" si="825"/>
        <v>0</v>
      </c>
      <c r="G800" s="24">
        <f t="shared" si="825"/>
        <v>0</v>
      </c>
      <c r="H800" s="24">
        <f t="shared" si="825"/>
        <v>0</v>
      </c>
      <c r="I800" s="24">
        <f t="shared" si="825"/>
        <v>0</v>
      </c>
      <c r="J800" s="24">
        <f t="shared" si="825"/>
        <v>0</v>
      </c>
      <c r="K800" s="24">
        <f t="shared" si="825"/>
        <v>0</v>
      </c>
      <c r="L800" s="24">
        <f t="shared" si="825"/>
        <v>0</v>
      </c>
      <c r="M800" s="24">
        <f t="shared" si="825"/>
        <v>0</v>
      </c>
      <c r="N800" s="24">
        <f t="shared" si="825"/>
        <v>0</v>
      </c>
      <c r="O800" s="24">
        <f t="shared" si="825"/>
        <v>0</v>
      </c>
      <c r="P800" s="20">
        <v>776</v>
      </c>
    </row>
    <row r="801" spans="1:16" ht="11.85" customHeight="1" x14ac:dyDescent="0.2">
      <c r="A801" s="18">
        <v>777</v>
      </c>
      <c r="B801" s="39" t="s">
        <v>282</v>
      </c>
      <c r="C801" s="70" t="s">
        <v>14</v>
      </c>
      <c r="D801" s="28" t="s">
        <v>14</v>
      </c>
      <c r="E801" s="28" t="s">
        <v>14</v>
      </c>
      <c r="F801" s="28" t="s">
        <v>14</v>
      </c>
      <c r="G801" s="28" t="s">
        <v>14</v>
      </c>
      <c r="H801" s="70" t="s">
        <v>14</v>
      </c>
      <c r="I801" s="28" t="s">
        <v>14</v>
      </c>
      <c r="J801" s="28" t="s">
        <v>14</v>
      </c>
      <c r="K801" s="28" t="s">
        <v>14</v>
      </c>
      <c r="L801" s="28" t="s">
        <v>14</v>
      </c>
      <c r="M801" s="70" t="s">
        <v>14</v>
      </c>
      <c r="N801" s="28" t="s">
        <v>14</v>
      </c>
      <c r="O801" s="28" t="s">
        <v>14</v>
      </c>
      <c r="P801" s="20">
        <v>777</v>
      </c>
    </row>
    <row r="802" spans="1:16" ht="11.85" customHeight="1" x14ac:dyDescent="0.2">
      <c r="A802" s="18">
        <v>778</v>
      </c>
      <c r="B802" s="39" t="s">
        <v>283</v>
      </c>
      <c r="C802" s="70" t="s">
        <v>14</v>
      </c>
      <c r="D802" s="28" t="s">
        <v>14</v>
      </c>
      <c r="E802" s="28" t="s">
        <v>14</v>
      </c>
      <c r="F802" s="28" t="s">
        <v>14</v>
      </c>
      <c r="G802" s="28" t="s">
        <v>14</v>
      </c>
      <c r="H802" s="70" t="s">
        <v>14</v>
      </c>
      <c r="I802" s="28" t="s">
        <v>14</v>
      </c>
      <c r="J802" s="28" t="s">
        <v>14</v>
      </c>
      <c r="K802" s="28" t="s">
        <v>14</v>
      </c>
      <c r="L802" s="28" t="s">
        <v>14</v>
      </c>
      <c r="M802" s="70" t="s">
        <v>14</v>
      </c>
      <c r="N802" s="28" t="s">
        <v>14</v>
      </c>
      <c r="O802" s="28" t="s">
        <v>14</v>
      </c>
      <c r="P802" s="20">
        <v>778</v>
      </c>
    </row>
    <row r="803" spans="1:16" ht="11.85" customHeight="1" x14ac:dyDescent="0.2">
      <c r="A803" s="18">
        <v>779</v>
      </c>
      <c r="B803" s="37" t="s">
        <v>284</v>
      </c>
      <c r="C803" s="24">
        <f t="shared" ref="C803:O803" si="826">SUM(C804,C805)</f>
        <v>0</v>
      </c>
      <c r="D803" s="24">
        <f t="shared" si="826"/>
        <v>0</v>
      </c>
      <c r="E803" s="24">
        <f t="shared" si="826"/>
        <v>0</v>
      </c>
      <c r="F803" s="24">
        <f t="shared" si="826"/>
        <v>0</v>
      </c>
      <c r="G803" s="24">
        <f t="shared" si="826"/>
        <v>0</v>
      </c>
      <c r="H803" s="24">
        <f t="shared" si="826"/>
        <v>0</v>
      </c>
      <c r="I803" s="24">
        <f t="shared" si="826"/>
        <v>0</v>
      </c>
      <c r="J803" s="24">
        <f t="shared" si="826"/>
        <v>0</v>
      </c>
      <c r="K803" s="24">
        <f t="shared" si="826"/>
        <v>0</v>
      </c>
      <c r="L803" s="24">
        <f t="shared" si="826"/>
        <v>0</v>
      </c>
      <c r="M803" s="24">
        <f t="shared" si="826"/>
        <v>0</v>
      </c>
      <c r="N803" s="24">
        <f t="shared" si="826"/>
        <v>0</v>
      </c>
      <c r="O803" s="24">
        <f t="shared" si="826"/>
        <v>0</v>
      </c>
      <c r="P803" s="20">
        <v>779</v>
      </c>
    </row>
    <row r="804" spans="1:16" ht="11.85" customHeight="1" x14ac:dyDescent="0.2">
      <c r="A804" s="18">
        <v>780</v>
      </c>
      <c r="B804" s="39" t="s">
        <v>285</v>
      </c>
      <c r="C804" s="70" t="s">
        <v>14</v>
      </c>
      <c r="D804" s="28" t="s">
        <v>14</v>
      </c>
      <c r="E804" s="28" t="s">
        <v>14</v>
      </c>
      <c r="F804" s="28" t="s">
        <v>14</v>
      </c>
      <c r="G804" s="28" t="s">
        <v>14</v>
      </c>
      <c r="H804" s="70" t="s">
        <v>14</v>
      </c>
      <c r="I804" s="28" t="s">
        <v>14</v>
      </c>
      <c r="J804" s="28" t="s">
        <v>14</v>
      </c>
      <c r="K804" s="28" t="s">
        <v>14</v>
      </c>
      <c r="L804" s="28" t="s">
        <v>14</v>
      </c>
      <c r="M804" s="70" t="s">
        <v>14</v>
      </c>
      <c r="N804" s="28" t="s">
        <v>14</v>
      </c>
      <c r="O804" s="28" t="s">
        <v>14</v>
      </c>
      <c r="P804" s="20">
        <v>780</v>
      </c>
    </row>
    <row r="805" spans="1:16" ht="11.85" customHeight="1" x14ac:dyDescent="0.2">
      <c r="A805" s="18">
        <v>781</v>
      </c>
      <c r="B805" s="39" t="s">
        <v>286</v>
      </c>
      <c r="C805" s="70" t="s">
        <v>14</v>
      </c>
      <c r="D805" s="28" t="s">
        <v>14</v>
      </c>
      <c r="E805" s="28" t="s">
        <v>14</v>
      </c>
      <c r="F805" s="28" t="s">
        <v>14</v>
      </c>
      <c r="G805" s="28" t="s">
        <v>14</v>
      </c>
      <c r="H805" s="70" t="s">
        <v>14</v>
      </c>
      <c r="I805" s="28" t="s">
        <v>14</v>
      </c>
      <c r="J805" s="28" t="s">
        <v>14</v>
      </c>
      <c r="K805" s="28" t="s">
        <v>14</v>
      </c>
      <c r="L805" s="28" t="s">
        <v>14</v>
      </c>
      <c r="M805" s="70" t="s">
        <v>14</v>
      </c>
      <c r="N805" s="28" t="s">
        <v>14</v>
      </c>
      <c r="O805" s="28" t="s">
        <v>14</v>
      </c>
      <c r="P805" s="20">
        <v>781</v>
      </c>
    </row>
    <row r="806" spans="1:16" ht="11.85" customHeight="1" x14ac:dyDescent="0.2">
      <c r="A806" s="18">
        <v>782</v>
      </c>
      <c r="B806" s="37" t="s">
        <v>287</v>
      </c>
      <c r="C806" s="24">
        <f t="shared" ref="C806:O806" si="827">SUM(C807,C808)</f>
        <v>0</v>
      </c>
      <c r="D806" s="24">
        <f t="shared" si="827"/>
        <v>0</v>
      </c>
      <c r="E806" s="24">
        <f t="shared" si="827"/>
        <v>0</v>
      </c>
      <c r="F806" s="24">
        <f t="shared" si="827"/>
        <v>0</v>
      </c>
      <c r="G806" s="24">
        <f t="shared" si="827"/>
        <v>0</v>
      </c>
      <c r="H806" s="24">
        <f t="shared" si="827"/>
        <v>0</v>
      </c>
      <c r="I806" s="24">
        <f t="shared" si="827"/>
        <v>0</v>
      </c>
      <c r="J806" s="24">
        <f t="shared" si="827"/>
        <v>0</v>
      </c>
      <c r="K806" s="24">
        <f t="shared" si="827"/>
        <v>0</v>
      </c>
      <c r="L806" s="24">
        <f t="shared" si="827"/>
        <v>0</v>
      </c>
      <c r="M806" s="24">
        <f t="shared" si="827"/>
        <v>0</v>
      </c>
      <c r="N806" s="24">
        <f t="shared" si="827"/>
        <v>0</v>
      </c>
      <c r="O806" s="24">
        <f t="shared" si="827"/>
        <v>0</v>
      </c>
      <c r="P806" s="20">
        <v>782</v>
      </c>
    </row>
    <row r="807" spans="1:16" ht="11.85" customHeight="1" x14ac:dyDescent="0.2">
      <c r="A807" s="18">
        <v>783</v>
      </c>
      <c r="B807" s="39" t="s">
        <v>288</v>
      </c>
      <c r="C807" s="70" t="s">
        <v>14</v>
      </c>
      <c r="D807" s="28" t="s">
        <v>14</v>
      </c>
      <c r="E807" s="28" t="s">
        <v>14</v>
      </c>
      <c r="F807" s="28" t="s">
        <v>14</v>
      </c>
      <c r="G807" s="28" t="s">
        <v>14</v>
      </c>
      <c r="H807" s="70" t="s">
        <v>14</v>
      </c>
      <c r="I807" s="28" t="s">
        <v>14</v>
      </c>
      <c r="J807" s="28" t="s">
        <v>14</v>
      </c>
      <c r="K807" s="28" t="s">
        <v>14</v>
      </c>
      <c r="L807" s="28" t="s">
        <v>14</v>
      </c>
      <c r="M807" s="70" t="s">
        <v>14</v>
      </c>
      <c r="N807" s="28" t="s">
        <v>14</v>
      </c>
      <c r="O807" s="28" t="s">
        <v>14</v>
      </c>
      <c r="P807" s="20">
        <v>783</v>
      </c>
    </row>
    <row r="808" spans="1:16" ht="11.85" customHeight="1" x14ac:dyDescent="0.2">
      <c r="A808" s="18">
        <v>784</v>
      </c>
      <c r="B808" s="39" t="s">
        <v>289</v>
      </c>
      <c r="C808" s="70" t="s">
        <v>14</v>
      </c>
      <c r="D808" s="28" t="s">
        <v>14</v>
      </c>
      <c r="E808" s="28" t="s">
        <v>14</v>
      </c>
      <c r="F808" s="28" t="s">
        <v>14</v>
      </c>
      <c r="G808" s="28" t="s">
        <v>14</v>
      </c>
      <c r="H808" s="70" t="s">
        <v>14</v>
      </c>
      <c r="I808" s="28" t="s">
        <v>14</v>
      </c>
      <c r="J808" s="28" t="s">
        <v>14</v>
      </c>
      <c r="K808" s="28" t="s">
        <v>14</v>
      </c>
      <c r="L808" s="28" t="s">
        <v>14</v>
      </c>
      <c r="M808" s="70" t="s">
        <v>14</v>
      </c>
      <c r="N808" s="28" t="s">
        <v>14</v>
      </c>
      <c r="O808" s="28" t="s">
        <v>14</v>
      </c>
      <c r="P808" s="20">
        <v>784</v>
      </c>
    </row>
    <row r="809" spans="1:16" ht="11.85" customHeight="1" x14ac:dyDescent="0.2">
      <c r="A809" s="18">
        <v>785</v>
      </c>
      <c r="B809" s="37" t="s">
        <v>290</v>
      </c>
      <c r="C809" s="24">
        <f t="shared" ref="C809:O809" si="828">SUM(C810,C811)</f>
        <v>0</v>
      </c>
      <c r="D809" s="24">
        <f t="shared" si="828"/>
        <v>0</v>
      </c>
      <c r="E809" s="24">
        <f t="shared" si="828"/>
        <v>0</v>
      </c>
      <c r="F809" s="24">
        <f t="shared" si="828"/>
        <v>0</v>
      </c>
      <c r="G809" s="24">
        <f t="shared" si="828"/>
        <v>0</v>
      </c>
      <c r="H809" s="24">
        <f t="shared" si="828"/>
        <v>0</v>
      </c>
      <c r="I809" s="24">
        <f t="shared" si="828"/>
        <v>0</v>
      </c>
      <c r="J809" s="24">
        <f t="shared" si="828"/>
        <v>0</v>
      </c>
      <c r="K809" s="24">
        <f t="shared" si="828"/>
        <v>0</v>
      </c>
      <c r="L809" s="24">
        <f t="shared" si="828"/>
        <v>0</v>
      </c>
      <c r="M809" s="24">
        <f t="shared" si="828"/>
        <v>0</v>
      </c>
      <c r="N809" s="24">
        <f t="shared" si="828"/>
        <v>0</v>
      </c>
      <c r="O809" s="24">
        <f t="shared" si="828"/>
        <v>0</v>
      </c>
      <c r="P809" s="20">
        <v>785</v>
      </c>
    </row>
    <row r="810" spans="1:16" ht="11.85" customHeight="1" x14ac:dyDescent="0.2">
      <c r="A810" s="18">
        <v>786</v>
      </c>
      <c r="B810" s="39" t="s">
        <v>291</v>
      </c>
      <c r="C810" s="70" t="s">
        <v>14</v>
      </c>
      <c r="D810" s="28" t="s">
        <v>14</v>
      </c>
      <c r="E810" s="28" t="s">
        <v>14</v>
      </c>
      <c r="F810" s="28" t="s">
        <v>14</v>
      </c>
      <c r="G810" s="28" t="s">
        <v>14</v>
      </c>
      <c r="H810" s="70" t="s">
        <v>14</v>
      </c>
      <c r="I810" s="28" t="s">
        <v>14</v>
      </c>
      <c r="J810" s="28" t="s">
        <v>14</v>
      </c>
      <c r="K810" s="28" t="s">
        <v>14</v>
      </c>
      <c r="L810" s="28" t="s">
        <v>14</v>
      </c>
      <c r="M810" s="70" t="s">
        <v>14</v>
      </c>
      <c r="N810" s="28" t="s">
        <v>14</v>
      </c>
      <c r="O810" s="28" t="s">
        <v>14</v>
      </c>
      <c r="P810" s="20">
        <v>786</v>
      </c>
    </row>
    <row r="811" spans="1:16" ht="11.85" customHeight="1" x14ac:dyDescent="0.2">
      <c r="A811" s="18">
        <v>787</v>
      </c>
      <c r="B811" s="39" t="s">
        <v>292</v>
      </c>
      <c r="C811" s="70" t="s">
        <v>14</v>
      </c>
      <c r="D811" s="28" t="s">
        <v>14</v>
      </c>
      <c r="E811" s="28" t="s">
        <v>14</v>
      </c>
      <c r="F811" s="28" t="s">
        <v>14</v>
      </c>
      <c r="G811" s="28" t="s">
        <v>14</v>
      </c>
      <c r="H811" s="70" t="s">
        <v>14</v>
      </c>
      <c r="I811" s="28" t="s">
        <v>14</v>
      </c>
      <c r="J811" s="28" t="s">
        <v>14</v>
      </c>
      <c r="K811" s="28" t="s">
        <v>14</v>
      </c>
      <c r="L811" s="28" t="s">
        <v>14</v>
      </c>
      <c r="M811" s="70" t="s">
        <v>14</v>
      </c>
      <c r="N811" s="28" t="s">
        <v>14</v>
      </c>
      <c r="O811" s="28" t="s">
        <v>14</v>
      </c>
      <c r="P811" s="20">
        <v>787</v>
      </c>
    </row>
    <row r="812" spans="1:16" ht="11.85" customHeight="1" x14ac:dyDescent="0.2">
      <c r="A812" s="18">
        <v>788</v>
      </c>
      <c r="B812" s="37" t="s">
        <v>293</v>
      </c>
      <c r="C812" s="24">
        <f t="shared" ref="C812:O812" si="829">SUM(C813,C814)</f>
        <v>-75.430235169999989</v>
      </c>
      <c r="D812" s="24">
        <f t="shared" si="829"/>
        <v>-126.60298531000001</v>
      </c>
      <c r="E812" s="24">
        <f t="shared" si="829"/>
        <v>15.20287811</v>
      </c>
      <c r="F812" s="24">
        <f t="shared" si="829"/>
        <v>31.160956410000001</v>
      </c>
      <c r="G812" s="24">
        <f t="shared" si="829"/>
        <v>4.8089156200000014</v>
      </c>
      <c r="H812" s="24">
        <f t="shared" si="829"/>
        <v>421.42100123</v>
      </c>
      <c r="I812" s="24">
        <f t="shared" si="829"/>
        <v>405.41540749000001</v>
      </c>
      <c r="J812" s="24">
        <f t="shared" si="829"/>
        <v>-88.087484570000015</v>
      </c>
      <c r="K812" s="24">
        <f t="shared" si="829"/>
        <v>319.60420361000001</v>
      </c>
      <c r="L812" s="24">
        <f t="shared" si="829"/>
        <v>-215.5111253</v>
      </c>
      <c r="M812" s="24">
        <f t="shared" si="829"/>
        <v>8.7668464499999992</v>
      </c>
      <c r="N812" s="24">
        <f t="shared" si="829"/>
        <v>-86.563862809999989</v>
      </c>
      <c r="O812" s="24">
        <f t="shared" si="829"/>
        <v>95.330709259999992</v>
      </c>
      <c r="P812" s="20">
        <v>788</v>
      </c>
    </row>
    <row r="813" spans="1:16" ht="11.85" customHeight="1" x14ac:dyDescent="0.2">
      <c r="A813" s="18">
        <v>789</v>
      </c>
      <c r="B813" s="39" t="s">
        <v>294</v>
      </c>
      <c r="C813" s="24">
        <f t="shared" ref="C813:O814" si="830">SUM(C816,C819)</f>
        <v>78.869511580000008</v>
      </c>
      <c r="D813" s="24">
        <f t="shared" si="830"/>
        <v>48.448874630000006</v>
      </c>
      <c r="E813" s="24">
        <f t="shared" si="830"/>
        <v>21.05659996</v>
      </c>
      <c r="F813" s="24">
        <f t="shared" si="830"/>
        <v>16.130557700000001</v>
      </c>
      <c r="G813" s="24">
        <f t="shared" si="830"/>
        <v>-6.7665207099999991</v>
      </c>
      <c r="H813" s="24">
        <f t="shared" si="830"/>
        <v>347.00057175999996</v>
      </c>
      <c r="I813" s="24">
        <f t="shared" si="830"/>
        <v>150.75483973999999</v>
      </c>
      <c r="J813" s="24">
        <f t="shared" si="830"/>
        <v>-102.60242269000001</v>
      </c>
      <c r="K813" s="24">
        <f t="shared" si="830"/>
        <v>294.53130816999999</v>
      </c>
      <c r="L813" s="24">
        <f t="shared" si="830"/>
        <v>4.3168465400000002</v>
      </c>
      <c r="M813" s="24">
        <f t="shared" si="830"/>
        <v>18.167097130000002</v>
      </c>
      <c r="N813" s="24">
        <f t="shared" si="830"/>
        <v>-59.429448699999995</v>
      </c>
      <c r="O813" s="24">
        <f t="shared" si="830"/>
        <v>77.596545829999997</v>
      </c>
      <c r="P813" s="20">
        <v>789</v>
      </c>
    </row>
    <row r="814" spans="1:16" ht="11.85" customHeight="1" x14ac:dyDescent="0.2">
      <c r="A814" s="18">
        <v>790</v>
      </c>
      <c r="B814" s="39" t="s">
        <v>295</v>
      </c>
      <c r="C814" s="24">
        <f t="shared" si="830"/>
        <v>-154.29974675</v>
      </c>
      <c r="D814" s="24">
        <f t="shared" si="830"/>
        <v>-175.05185994000001</v>
      </c>
      <c r="E814" s="24">
        <f t="shared" si="830"/>
        <v>-5.8537218499999994</v>
      </c>
      <c r="F814" s="24">
        <f t="shared" si="830"/>
        <v>15.03039871</v>
      </c>
      <c r="G814" s="24">
        <f t="shared" si="830"/>
        <v>11.57543633</v>
      </c>
      <c r="H814" s="24">
        <f t="shared" si="830"/>
        <v>74.420429470000016</v>
      </c>
      <c r="I814" s="24">
        <f t="shared" si="830"/>
        <v>254.66056774999998</v>
      </c>
      <c r="J814" s="24">
        <f t="shared" si="830"/>
        <v>14.514938119999998</v>
      </c>
      <c r="K814" s="24">
        <f t="shared" si="830"/>
        <v>25.07289544</v>
      </c>
      <c r="L814" s="24">
        <f t="shared" si="830"/>
        <v>-219.82797184</v>
      </c>
      <c r="M814" s="24">
        <f t="shared" si="830"/>
        <v>-9.4002506800000027</v>
      </c>
      <c r="N814" s="24">
        <f t="shared" si="830"/>
        <v>-27.134414110000002</v>
      </c>
      <c r="O814" s="24">
        <f t="shared" si="830"/>
        <v>17.734163429999999</v>
      </c>
      <c r="P814" s="20">
        <v>790</v>
      </c>
    </row>
    <row r="815" spans="1:16" ht="11.85" customHeight="1" x14ac:dyDescent="0.2">
      <c r="A815" s="18">
        <v>791</v>
      </c>
      <c r="B815" s="38" t="s">
        <v>296</v>
      </c>
      <c r="C815" s="24">
        <f t="shared" ref="C815:O815" si="831">SUM(C816,C817)</f>
        <v>0</v>
      </c>
      <c r="D815" s="24">
        <f t="shared" si="831"/>
        <v>0</v>
      </c>
      <c r="E815" s="24">
        <f t="shared" si="831"/>
        <v>0</v>
      </c>
      <c r="F815" s="24">
        <f t="shared" si="831"/>
        <v>0</v>
      </c>
      <c r="G815" s="24">
        <f t="shared" si="831"/>
        <v>0</v>
      </c>
      <c r="H815" s="24">
        <f t="shared" si="831"/>
        <v>0</v>
      </c>
      <c r="I815" s="24">
        <f t="shared" si="831"/>
        <v>0</v>
      </c>
      <c r="J815" s="24">
        <f t="shared" si="831"/>
        <v>0</v>
      </c>
      <c r="K815" s="24">
        <f t="shared" si="831"/>
        <v>0</v>
      </c>
      <c r="L815" s="24">
        <f t="shared" si="831"/>
        <v>0</v>
      </c>
      <c r="M815" s="24">
        <f t="shared" si="831"/>
        <v>0</v>
      </c>
      <c r="N815" s="24">
        <f t="shared" si="831"/>
        <v>0</v>
      </c>
      <c r="O815" s="24">
        <f t="shared" si="831"/>
        <v>0</v>
      </c>
      <c r="P815" s="20">
        <v>791</v>
      </c>
    </row>
    <row r="816" spans="1:16" ht="11.85" customHeight="1" x14ac:dyDescent="0.2">
      <c r="A816" s="18">
        <v>792</v>
      </c>
      <c r="B816" s="43" t="s">
        <v>297</v>
      </c>
      <c r="C816" s="70" t="s">
        <v>14</v>
      </c>
      <c r="D816" s="28" t="s">
        <v>14</v>
      </c>
      <c r="E816" s="28" t="s">
        <v>14</v>
      </c>
      <c r="F816" s="28" t="s">
        <v>14</v>
      </c>
      <c r="G816" s="28" t="s">
        <v>14</v>
      </c>
      <c r="H816" s="70" t="s">
        <v>14</v>
      </c>
      <c r="I816" s="28" t="s">
        <v>14</v>
      </c>
      <c r="J816" s="28" t="s">
        <v>14</v>
      </c>
      <c r="K816" s="28" t="s">
        <v>14</v>
      </c>
      <c r="L816" s="28" t="s">
        <v>14</v>
      </c>
      <c r="M816" s="70" t="s">
        <v>14</v>
      </c>
      <c r="N816" s="28" t="s">
        <v>14</v>
      </c>
      <c r="O816" s="28" t="s">
        <v>14</v>
      </c>
      <c r="P816" s="20">
        <v>792</v>
      </c>
    </row>
    <row r="817" spans="1:16" ht="11.85" customHeight="1" x14ac:dyDescent="0.2">
      <c r="A817" s="18">
        <v>793</v>
      </c>
      <c r="B817" s="43" t="s">
        <v>298</v>
      </c>
      <c r="C817" s="70" t="s">
        <v>14</v>
      </c>
      <c r="D817" s="28" t="s">
        <v>14</v>
      </c>
      <c r="E817" s="28" t="s">
        <v>14</v>
      </c>
      <c r="F817" s="28" t="s">
        <v>14</v>
      </c>
      <c r="G817" s="28" t="s">
        <v>14</v>
      </c>
      <c r="H817" s="70" t="s">
        <v>14</v>
      </c>
      <c r="I817" s="28" t="s">
        <v>14</v>
      </c>
      <c r="J817" s="28" t="s">
        <v>14</v>
      </c>
      <c r="K817" s="28" t="s">
        <v>14</v>
      </c>
      <c r="L817" s="28" t="s">
        <v>14</v>
      </c>
      <c r="M817" s="70" t="s">
        <v>14</v>
      </c>
      <c r="N817" s="28" t="s">
        <v>14</v>
      </c>
      <c r="O817" s="28" t="s">
        <v>14</v>
      </c>
      <c r="P817" s="20">
        <v>793</v>
      </c>
    </row>
    <row r="818" spans="1:16" ht="11.85" customHeight="1" x14ac:dyDescent="0.2">
      <c r="A818" s="18">
        <v>794</v>
      </c>
      <c r="B818" s="38" t="s">
        <v>299</v>
      </c>
      <c r="C818" s="24">
        <f t="shared" ref="C818:O818" si="832">SUM(C819,C820)</f>
        <v>-75.430235169999989</v>
      </c>
      <c r="D818" s="24">
        <f t="shared" si="832"/>
        <v>-126.60298531000001</v>
      </c>
      <c r="E818" s="24">
        <f t="shared" si="832"/>
        <v>15.20287811</v>
      </c>
      <c r="F818" s="24">
        <f t="shared" si="832"/>
        <v>31.160956410000001</v>
      </c>
      <c r="G818" s="24">
        <f t="shared" si="832"/>
        <v>4.8089156200000014</v>
      </c>
      <c r="H818" s="24">
        <f t="shared" si="832"/>
        <v>421.42100123</v>
      </c>
      <c r="I818" s="24">
        <f t="shared" si="832"/>
        <v>405.41540749000001</v>
      </c>
      <c r="J818" s="24">
        <f t="shared" si="832"/>
        <v>-88.087484570000015</v>
      </c>
      <c r="K818" s="24">
        <f t="shared" si="832"/>
        <v>319.60420361000001</v>
      </c>
      <c r="L818" s="24">
        <f t="shared" si="832"/>
        <v>-215.5111253</v>
      </c>
      <c r="M818" s="24">
        <f t="shared" si="832"/>
        <v>8.7668464499999992</v>
      </c>
      <c r="N818" s="24">
        <f t="shared" si="832"/>
        <v>-86.563862809999989</v>
      </c>
      <c r="O818" s="24">
        <f t="shared" si="832"/>
        <v>95.330709259999992</v>
      </c>
      <c r="P818" s="20">
        <v>794</v>
      </c>
    </row>
    <row r="819" spans="1:16" ht="11.85" customHeight="1" x14ac:dyDescent="0.2">
      <c r="A819" s="18">
        <v>795</v>
      </c>
      <c r="B819" s="43" t="s">
        <v>300</v>
      </c>
      <c r="C819" s="24">
        <f t="shared" ref="C819:C820" si="833">SUM(D819,E819,F819,G819)</f>
        <v>78.869511580000008</v>
      </c>
      <c r="D819" s="25">
        <v>48.448874630000006</v>
      </c>
      <c r="E819" s="25">
        <v>21.05659996</v>
      </c>
      <c r="F819" s="25">
        <v>16.130557700000001</v>
      </c>
      <c r="G819" s="25">
        <v>-6.7665207099999991</v>
      </c>
      <c r="H819" s="24">
        <f t="shared" ref="H819:H820" si="834">SUM(I819,J819,K819,L819)</f>
        <v>347.00057175999996</v>
      </c>
      <c r="I819" s="25">
        <v>150.75483973999999</v>
      </c>
      <c r="J819" s="25">
        <v>-102.60242269000001</v>
      </c>
      <c r="K819" s="25">
        <v>294.53130816999999</v>
      </c>
      <c r="L819" s="25">
        <v>4.3168465400000002</v>
      </c>
      <c r="M819" s="24">
        <f t="shared" ref="M819:M820" si="835">SUM(N819,O819)</f>
        <v>18.167097130000002</v>
      </c>
      <c r="N819" s="25">
        <v>-59.429448699999995</v>
      </c>
      <c r="O819" s="25">
        <v>77.596545829999997</v>
      </c>
      <c r="P819" s="20">
        <v>795</v>
      </c>
    </row>
    <row r="820" spans="1:16" ht="11.85" customHeight="1" x14ac:dyDescent="0.2">
      <c r="A820" s="18">
        <v>796</v>
      </c>
      <c r="B820" s="43" t="s">
        <v>301</v>
      </c>
      <c r="C820" s="24">
        <f t="shared" si="833"/>
        <v>-154.29974675</v>
      </c>
      <c r="D820" s="25">
        <v>-175.05185994000001</v>
      </c>
      <c r="E820" s="25">
        <v>-5.8537218499999994</v>
      </c>
      <c r="F820" s="25">
        <v>15.03039871</v>
      </c>
      <c r="G820" s="25">
        <v>11.57543633</v>
      </c>
      <c r="H820" s="24">
        <f t="shared" si="834"/>
        <v>74.420429470000016</v>
      </c>
      <c r="I820" s="25">
        <v>254.66056774999998</v>
      </c>
      <c r="J820" s="25">
        <v>14.514938119999998</v>
      </c>
      <c r="K820" s="25">
        <v>25.07289544</v>
      </c>
      <c r="L820" s="25">
        <v>-219.82797184</v>
      </c>
      <c r="M820" s="24">
        <f t="shared" si="835"/>
        <v>-9.4002506800000027</v>
      </c>
      <c r="N820" s="25">
        <v>-27.134414110000002</v>
      </c>
      <c r="O820" s="25">
        <v>17.734163429999999</v>
      </c>
      <c r="P820" s="20">
        <v>796</v>
      </c>
    </row>
    <row r="821" spans="1:16" ht="11.85" customHeight="1" x14ac:dyDescent="0.2">
      <c r="A821" s="18">
        <v>797</v>
      </c>
      <c r="B821" s="42" t="s">
        <v>151</v>
      </c>
      <c r="C821" s="27">
        <f t="shared" ref="C821:O821" si="836">SUM(C825,C828,C831,C834)</f>
        <v>37.013676200000006</v>
      </c>
      <c r="D821" s="27">
        <f t="shared" si="836"/>
        <v>-87.674777120000016</v>
      </c>
      <c r="E821" s="27">
        <f t="shared" si="836"/>
        <v>72.882841830000004</v>
      </c>
      <c r="F821" s="27">
        <f t="shared" si="836"/>
        <v>48.85885304</v>
      </c>
      <c r="G821" s="27">
        <f t="shared" si="836"/>
        <v>2.9467584500000008</v>
      </c>
      <c r="H821" s="27">
        <f t="shared" si="836"/>
        <v>163.16219930000005</v>
      </c>
      <c r="I821" s="27">
        <f t="shared" si="836"/>
        <v>215.66673778000003</v>
      </c>
      <c r="J821" s="27">
        <f t="shared" si="836"/>
        <v>-114.68349745999998</v>
      </c>
      <c r="K821" s="27">
        <f t="shared" si="836"/>
        <v>117.25370386</v>
      </c>
      <c r="L821" s="27">
        <f t="shared" si="836"/>
        <v>-55.074744880000004</v>
      </c>
      <c r="M821" s="27">
        <f t="shared" si="836"/>
        <v>66.758460819999996</v>
      </c>
      <c r="N821" s="27">
        <f t="shared" si="836"/>
        <v>3.1470245699999992</v>
      </c>
      <c r="O821" s="27">
        <f t="shared" si="836"/>
        <v>63.611436249999997</v>
      </c>
      <c r="P821" s="20">
        <v>797</v>
      </c>
    </row>
    <row r="822" spans="1:16" ht="11.85" customHeight="1" x14ac:dyDescent="0.2">
      <c r="A822" s="18">
        <v>798</v>
      </c>
      <c r="B822" s="37" t="s">
        <v>281</v>
      </c>
      <c r="C822" s="24">
        <f t="shared" ref="C822:O822" si="837">SUM(C823,C824)</f>
        <v>0</v>
      </c>
      <c r="D822" s="24">
        <f t="shared" si="837"/>
        <v>0</v>
      </c>
      <c r="E822" s="24">
        <f t="shared" si="837"/>
        <v>0</v>
      </c>
      <c r="F822" s="24">
        <f t="shared" si="837"/>
        <v>0</v>
      </c>
      <c r="G822" s="24">
        <f t="shared" si="837"/>
        <v>0</v>
      </c>
      <c r="H822" s="24">
        <f t="shared" si="837"/>
        <v>0</v>
      </c>
      <c r="I822" s="24">
        <f t="shared" si="837"/>
        <v>0</v>
      </c>
      <c r="J822" s="24">
        <f t="shared" si="837"/>
        <v>0</v>
      </c>
      <c r="K822" s="24">
        <f t="shared" si="837"/>
        <v>0</v>
      </c>
      <c r="L822" s="24">
        <f t="shared" si="837"/>
        <v>0</v>
      </c>
      <c r="M822" s="24">
        <f t="shared" si="837"/>
        <v>0</v>
      </c>
      <c r="N822" s="24">
        <f t="shared" si="837"/>
        <v>0</v>
      </c>
      <c r="O822" s="24">
        <f t="shared" si="837"/>
        <v>0</v>
      </c>
      <c r="P822" s="20">
        <v>798</v>
      </c>
    </row>
    <row r="823" spans="1:16" ht="11.85" customHeight="1" x14ac:dyDescent="0.2">
      <c r="A823" s="18">
        <v>799</v>
      </c>
      <c r="B823" s="39" t="s">
        <v>282</v>
      </c>
      <c r="C823" s="70" t="s">
        <v>14</v>
      </c>
      <c r="D823" s="28" t="s">
        <v>14</v>
      </c>
      <c r="E823" s="28" t="s">
        <v>14</v>
      </c>
      <c r="F823" s="28" t="s">
        <v>14</v>
      </c>
      <c r="G823" s="28" t="s">
        <v>14</v>
      </c>
      <c r="H823" s="70" t="s">
        <v>14</v>
      </c>
      <c r="I823" s="28" t="s">
        <v>14</v>
      </c>
      <c r="J823" s="28" t="s">
        <v>14</v>
      </c>
      <c r="K823" s="28" t="s">
        <v>14</v>
      </c>
      <c r="L823" s="28" t="s">
        <v>14</v>
      </c>
      <c r="M823" s="70" t="s">
        <v>14</v>
      </c>
      <c r="N823" s="28" t="s">
        <v>14</v>
      </c>
      <c r="O823" s="28" t="s">
        <v>14</v>
      </c>
      <c r="P823" s="20">
        <v>799</v>
      </c>
    </row>
    <row r="824" spans="1:16" ht="11.85" customHeight="1" x14ac:dyDescent="0.2">
      <c r="A824" s="18">
        <v>800</v>
      </c>
      <c r="B824" s="39" t="s">
        <v>283</v>
      </c>
      <c r="C824" s="70" t="s">
        <v>14</v>
      </c>
      <c r="D824" s="28" t="s">
        <v>14</v>
      </c>
      <c r="E824" s="28" t="s">
        <v>14</v>
      </c>
      <c r="F824" s="28" t="s">
        <v>14</v>
      </c>
      <c r="G824" s="28" t="s">
        <v>14</v>
      </c>
      <c r="H824" s="70" t="s">
        <v>14</v>
      </c>
      <c r="I824" s="28" t="s">
        <v>14</v>
      </c>
      <c r="J824" s="28" t="s">
        <v>14</v>
      </c>
      <c r="K824" s="28" t="s">
        <v>14</v>
      </c>
      <c r="L824" s="28" t="s">
        <v>14</v>
      </c>
      <c r="M824" s="70" t="s">
        <v>14</v>
      </c>
      <c r="N824" s="28" t="s">
        <v>14</v>
      </c>
      <c r="O824" s="28" t="s">
        <v>14</v>
      </c>
      <c r="P824" s="20">
        <v>800</v>
      </c>
    </row>
    <row r="825" spans="1:16" ht="11.85" customHeight="1" x14ac:dyDescent="0.2">
      <c r="A825" s="18">
        <v>801</v>
      </c>
      <c r="B825" s="37" t="s">
        <v>284</v>
      </c>
      <c r="C825" s="24">
        <f t="shared" ref="C825:O825" si="838">SUM(C826,C827)</f>
        <v>0</v>
      </c>
      <c r="D825" s="24">
        <f t="shared" si="838"/>
        <v>0</v>
      </c>
      <c r="E825" s="24">
        <f t="shared" si="838"/>
        <v>0</v>
      </c>
      <c r="F825" s="24">
        <f t="shared" si="838"/>
        <v>0</v>
      </c>
      <c r="G825" s="24">
        <f t="shared" si="838"/>
        <v>0</v>
      </c>
      <c r="H825" s="24">
        <f t="shared" si="838"/>
        <v>0</v>
      </c>
      <c r="I825" s="24">
        <f t="shared" si="838"/>
        <v>0</v>
      </c>
      <c r="J825" s="24">
        <f t="shared" si="838"/>
        <v>0</v>
      </c>
      <c r="K825" s="24">
        <f t="shared" si="838"/>
        <v>0</v>
      </c>
      <c r="L825" s="24">
        <f t="shared" si="838"/>
        <v>0</v>
      </c>
      <c r="M825" s="24">
        <f t="shared" si="838"/>
        <v>0</v>
      </c>
      <c r="N825" s="24">
        <f t="shared" si="838"/>
        <v>0</v>
      </c>
      <c r="O825" s="24">
        <f t="shared" si="838"/>
        <v>0</v>
      </c>
      <c r="P825" s="20">
        <v>801</v>
      </c>
    </row>
    <row r="826" spans="1:16" ht="11.85" customHeight="1" x14ac:dyDescent="0.2">
      <c r="A826" s="18">
        <v>802</v>
      </c>
      <c r="B826" s="39" t="s">
        <v>285</v>
      </c>
      <c r="C826" s="70" t="s">
        <v>14</v>
      </c>
      <c r="D826" s="28" t="s">
        <v>14</v>
      </c>
      <c r="E826" s="28" t="s">
        <v>14</v>
      </c>
      <c r="F826" s="28" t="s">
        <v>14</v>
      </c>
      <c r="G826" s="28" t="s">
        <v>14</v>
      </c>
      <c r="H826" s="70" t="s">
        <v>14</v>
      </c>
      <c r="I826" s="28" t="s">
        <v>14</v>
      </c>
      <c r="J826" s="28" t="s">
        <v>14</v>
      </c>
      <c r="K826" s="28" t="s">
        <v>14</v>
      </c>
      <c r="L826" s="28" t="s">
        <v>14</v>
      </c>
      <c r="M826" s="70" t="s">
        <v>14</v>
      </c>
      <c r="N826" s="28" t="s">
        <v>14</v>
      </c>
      <c r="O826" s="28" t="s">
        <v>14</v>
      </c>
      <c r="P826" s="20">
        <v>802</v>
      </c>
    </row>
    <row r="827" spans="1:16" ht="11.85" customHeight="1" x14ac:dyDescent="0.2">
      <c r="A827" s="18">
        <v>803</v>
      </c>
      <c r="B827" s="39" t="s">
        <v>286</v>
      </c>
      <c r="C827" s="70" t="s">
        <v>14</v>
      </c>
      <c r="D827" s="28" t="s">
        <v>14</v>
      </c>
      <c r="E827" s="28" t="s">
        <v>14</v>
      </c>
      <c r="F827" s="28" t="s">
        <v>14</v>
      </c>
      <c r="G827" s="28" t="s">
        <v>14</v>
      </c>
      <c r="H827" s="70" t="s">
        <v>14</v>
      </c>
      <c r="I827" s="28" t="s">
        <v>14</v>
      </c>
      <c r="J827" s="28" t="s">
        <v>14</v>
      </c>
      <c r="K827" s="28" t="s">
        <v>14</v>
      </c>
      <c r="L827" s="28" t="s">
        <v>14</v>
      </c>
      <c r="M827" s="70" t="s">
        <v>14</v>
      </c>
      <c r="N827" s="28" t="s">
        <v>14</v>
      </c>
      <c r="O827" s="28" t="s">
        <v>14</v>
      </c>
      <c r="P827" s="20">
        <v>803</v>
      </c>
    </row>
    <row r="828" spans="1:16" ht="11.85" customHeight="1" x14ac:dyDescent="0.2">
      <c r="A828" s="18">
        <v>804</v>
      </c>
      <c r="B828" s="37" t="s">
        <v>287</v>
      </c>
      <c r="C828" s="24">
        <f t="shared" ref="C828:O828" si="839">SUM(C829,C830)</f>
        <v>0</v>
      </c>
      <c r="D828" s="24">
        <f t="shared" si="839"/>
        <v>0</v>
      </c>
      <c r="E828" s="24">
        <f t="shared" si="839"/>
        <v>0</v>
      </c>
      <c r="F828" s="24">
        <f t="shared" si="839"/>
        <v>0</v>
      </c>
      <c r="G828" s="24">
        <f t="shared" si="839"/>
        <v>0</v>
      </c>
      <c r="H828" s="24">
        <f t="shared" si="839"/>
        <v>0</v>
      </c>
      <c r="I828" s="24">
        <f t="shared" si="839"/>
        <v>0</v>
      </c>
      <c r="J828" s="24">
        <f t="shared" si="839"/>
        <v>0</v>
      </c>
      <c r="K828" s="24">
        <f t="shared" si="839"/>
        <v>0</v>
      </c>
      <c r="L828" s="24">
        <f t="shared" si="839"/>
        <v>0</v>
      </c>
      <c r="M828" s="24">
        <f t="shared" si="839"/>
        <v>0</v>
      </c>
      <c r="N828" s="24">
        <f t="shared" si="839"/>
        <v>0</v>
      </c>
      <c r="O828" s="24">
        <f t="shared" si="839"/>
        <v>0</v>
      </c>
      <c r="P828" s="20">
        <v>804</v>
      </c>
    </row>
    <row r="829" spans="1:16" ht="11.85" customHeight="1" x14ac:dyDescent="0.2">
      <c r="A829" s="18">
        <v>805</v>
      </c>
      <c r="B829" s="39" t="s">
        <v>288</v>
      </c>
      <c r="C829" s="70" t="s">
        <v>14</v>
      </c>
      <c r="D829" s="28" t="s">
        <v>14</v>
      </c>
      <c r="E829" s="28" t="s">
        <v>14</v>
      </c>
      <c r="F829" s="28" t="s">
        <v>14</v>
      </c>
      <c r="G829" s="28" t="s">
        <v>14</v>
      </c>
      <c r="H829" s="70" t="s">
        <v>14</v>
      </c>
      <c r="I829" s="28" t="s">
        <v>14</v>
      </c>
      <c r="J829" s="28" t="s">
        <v>14</v>
      </c>
      <c r="K829" s="28" t="s">
        <v>14</v>
      </c>
      <c r="L829" s="28" t="s">
        <v>14</v>
      </c>
      <c r="M829" s="70" t="s">
        <v>14</v>
      </c>
      <c r="N829" s="28" t="s">
        <v>14</v>
      </c>
      <c r="O829" s="28" t="s">
        <v>14</v>
      </c>
      <c r="P829" s="20">
        <v>805</v>
      </c>
    </row>
    <row r="830" spans="1:16" ht="11.85" customHeight="1" x14ac:dyDescent="0.2">
      <c r="A830" s="18">
        <v>806</v>
      </c>
      <c r="B830" s="39" t="s">
        <v>289</v>
      </c>
      <c r="C830" s="70" t="s">
        <v>14</v>
      </c>
      <c r="D830" s="28" t="s">
        <v>14</v>
      </c>
      <c r="E830" s="28" t="s">
        <v>14</v>
      </c>
      <c r="F830" s="28" t="s">
        <v>14</v>
      </c>
      <c r="G830" s="28" t="s">
        <v>14</v>
      </c>
      <c r="H830" s="70" t="s">
        <v>14</v>
      </c>
      <c r="I830" s="28" t="s">
        <v>14</v>
      </c>
      <c r="J830" s="28" t="s">
        <v>14</v>
      </c>
      <c r="K830" s="28" t="s">
        <v>14</v>
      </c>
      <c r="L830" s="28" t="s">
        <v>14</v>
      </c>
      <c r="M830" s="70" t="s">
        <v>14</v>
      </c>
      <c r="N830" s="28" t="s">
        <v>14</v>
      </c>
      <c r="O830" s="28" t="s">
        <v>14</v>
      </c>
      <c r="P830" s="20">
        <v>806</v>
      </c>
    </row>
    <row r="831" spans="1:16" ht="11.85" customHeight="1" x14ac:dyDescent="0.2">
      <c r="A831" s="18">
        <v>807</v>
      </c>
      <c r="B831" s="37" t="s">
        <v>290</v>
      </c>
      <c r="C831" s="24">
        <f t="shared" ref="C831:O831" si="840">SUM(C832,C833)</f>
        <v>0</v>
      </c>
      <c r="D831" s="24">
        <f t="shared" si="840"/>
        <v>0</v>
      </c>
      <c r="E831" s="24">
        <f t="shared" si="840"/>
        <v>0</v>
      </c>
      <c r="F831" s="24">
        <f t="shared" si="840"/>
        <v>0</v>
      </c>
      <c r="G831" s="24">
        <f t="shared" si="840"/>
        <v>0</v>
      </c>
      <c r="H831" s="24">
        <f t="shared" si="840"/>
        <v>0</v>
      </c>
      <c r="I831" s="24">
        <f t="shared" si="840"/>
        <v>0</v>
      </c>
      <c r="J831" s="24">
        <f t="shared" si="840"/>
        <v>0</v>
      </c>
      <c r="K831" s="24">
        <f t="shared" si="840"/>
        <v>0</v>
      </c>
      <c r="L831" s="24">
        <f t="shared" si="840"/>
        <v>0</v>
      </c>
      <c r="M831" s="24">
        <f t="shared" si="840"/>
        <v>0</v>
      </c>
      <c r="N831" s="24">
        <f t="shared" si="840"/>
        <v>0</v>
      </c>
      <c r="O831" s="24">
        <f t="shared" si="840"/>
        <v>0</v>
      </c>
      <c r="P831" s="20">
        <v>807</v>
      </c>
    </row>
    <row r="832" spans="1:16" ht="11.85" customHeight="1" x14ac:dyDescent="0.2">
      <c r="A832" s="18">
        <v>808</v>
      </c>
      <c r="B832" s="39" t="s">
        <v>291</v>
      </c>
      <c r="C832" s="24">
        <f t="shared" ref="C832:C833" si="841">SUM(D832,E832,F832,G832)</f>
        <v>0</v>
      </c>
      <c r="D832" s="28">
        <v>0</v>
      </c>
      <c r="E832" s="28">
        <v>0</v>
      </c>
      <c r="F832" s="28">
        <v>0</v>
      </c>
      <c r="G832" s="28">
        <v>0</v>
      </c>
      <c r="H832" s="24">
        <f t="shared" ref="H832:H833" si="842">SUM(I832,J832,K832,L832)</f>
        <v>0</v>
      </c>
      <c r="I832" s="28">
        <v>0</v>
      </c>
      <c r="J832" s="28">
        <v>0</v>
      </c>
      <c r="K832" s="28">
        <v>0</v>
      </c>
      <c r="L832" s="28">
        <v>0</v>
      </c>
      <c r="M832" s="24">
        <f t="shared" ref="M832:M833" si="843">SUM(N832,O832)</f>
        <v>0</v>
      </c>
      <c r="N832" s="28">
        <v>0</v>
      </c>
      <c r="O832" s="28">
        <v>0</v>
      </c>
      <c r="P832" s="20">
        <v>808</v>
      </c>
    </row>
    <row r="833" spans="1:16" ht="11.85" customHeight="1" x14ac:dyDescent="0.2">
      <c r="A833" s="18">
        <v>809</v>
      </c>
      <c r="B833" s="39" t="s">
        <v>292</v>
      </c>
      <c r="C833" s="24">
        <f t="shared" si="841"/>
        <v>0</v>
      </c>
      <c r="D833" s="28">
        <v>0</v>
      </c>
      <c r="E833" s="28">
        <v>0</v>
      </c>
      <c r="F833" s="28">
        <v>0</v>
      </c>
      <c r="G833" s="28">
        <v>0</v>
      </c>
      <c r="H833" s="24">
        <f t="shared" si="842"/>
        <v>0</v>
      </c>
      <c r="I833" s="28">
        <v>0</v>
      </c>
      <c r="J833" s="28">
        <v>0</v>
      </c>
      <c r="K833" s="28">
        <v>0</v>
      </c>
      <c r="L833" s="28">
        <v>0</v>
      </c>
      <c r="M833" s="24">
        <f t="shared" si="843"/>
        <v>0</v>
      </c>
      <c r="N833" s="28">
        <v>0</v>
      </c>
      <c r="O833" s="28">
        <v>0</v>
      </c>
      <c r="P833" s="20">
        <v>809</v>
      </c>
    </row>
    <row r="834" spans="1:16" ht="11.85" customHeight="1" x14ac:dyDescent="0.2">
      <c r="A834" s="18">
        <v>810</v>
      </c>
      <c r="B834" s="37" t="s">
        <v>293</v>
      </c>
      <c r="C834" s="24">
        <f t="shared" ref="C834:O834" si="844">SUM(C835,C836)</f>
        <v>37.013676200000006</v>
      </c>
      <c r="D834" s="24">
        <f t="shared" si="844"/>
        <v>-87.674777120000016</v>
      </c>
      <c r="E834" s="24">
        <f t="shared" si="844"/>
        <v>72.882841830000004</v>
      </c>
      <c r="F834" s="24">
        <f t="shared" si="844"/>
        <v>48.85885304</v>
      </c>
      <c r="G834" s="24">
        <f t="shared" si="844"/>
        <v>2.9467584500000008</v>
      </c>
      <c r="H834" s="24">
        <f t="shared" si="844"/>
        <v>163.16219930000005</v>
      </c>
      <c r="I834" s="24">
        <f t="shared" si="844"/>
        <v>215.66673778000003</v>
      </c>
      <c r="J834" s="24">
        <f t="shared" si="844"/>
        <v>-114.68349745999998</v>
      </c>
      <c r="K834" s="24">
        <f t="shared" si="844"/>
        <v>117.25370386</v>
      </c>
      <c r="L834" s="24">
        <f t="shared" si="844"/>
        <v>-55.074744880000004</v>
      </c>
      <c r="M834" s="24">
        <f t="shared" si="844"/>
        <v>66.758460819999996</v>
      </c>
      <c r="N834" s="24">
        <f t="shared" si="844"/>
        <v>3.1470245699999992</v>
      </c>
      <c r="O834" s="24">
        <f t="shared" si="844"/>
        <v>63.611436249999997</v>
      </c>
      <c r="P834" s="20">
        <v>810</v>
      </c>
    </row>
    <row r="835" spans="1:16" ht="11.85" customHeight="1" x14ac:dyDescent="0.2">
      <c r="A835" s="18">
        <v>811</v>
      </c>
      <c r="B835" s="39" t="s">
        <v>294</v>
      </c>
      <c r="C835" s="24">
        <f t="shared" ref="C835:O836" si="845">SUM(C838,C841)</f>
        <v>112.11976274999999</v>
      </c>
      <c r="D835" s="24">
        <f t="shared" si="845"/>
        <v>49.273699099999995</v>
      </c>
      <c r="E835" s="24">
        <f t="shared" si="845"/>
        <v>67.552543600000007</v>
      </c>
      <c r="F835" s="24">
        <f t="shared" si="845"/>
        <v>10.367394600000001</v>
      </c>
      <c r="G835" s="24">
        <f t="shared" si="845"/>
        <v>-15.073874549999999</v>
      </c>
      <c r="H835" s="24">
        <f t="shared" si="845"/>
        <v>87.535356110000009</v>
      </c>
      <c r="I835" s="24">
        <f t="shared" si="845"/>
        <v>-11.966303090000002</v>
      </c>
      <c r="J835" s="24">
        <f t="shared" si="845"/>
        <v>52.664336340000006</v>
      </c>
      <c r="K835" s="24">
        <f t="shared" si="845"/>
        <v>9.2184054700000004</v>
      </c>
      <c r="L835" s="24">
        <f t="shared" si="845"/>
        <v>37.61891739</v>
      </c>
      <c r="M835" s="24">
        <f t="shared" si="845"/>
        <v>-14.259175450000001</v>
      </c>
      <c r="N835" s="24">
        <f t="shared" si="845"/>
        <v>-52.87811233</v>
      </c>
      <c r="O835" s="24">
        <f t="shared" si="845"/>
        <v>38.61893688</v>
      </c>
      <c r="P835" s="20">
        <v>811</v>
      </c>
    </row>
    <row r="836" spans="1:16" ht="11.85" customHeight="1" x14ac:dyDescent="0.2">
      <c r="A836" s="18">
        <v>812</v>
      </c>
      <c r="B836" s="39" t="s">
        <v>295</v>
      </c>
      <c r="C836" s="24">
        <f t="shared" si="845"/>
        <v>-75.106086549999986</v>
      </c>
      <c r="D836" s="24">
        <f t="shared" si="845"/>
        <v>-136.94847622</v>
      </c>
      <c r="E836" s="24">
        <f t="shared" si="845"/>
        <v>5.3302982300000004</v>
      </c>
      <c r="F836" s="24">
        <f t="shared" si="845"/>
        <v>38.491458440000002</v>
      </c>
      <c r="G836" s="24">
        <f t="shared" si="845"/>
        <v>18.020633</v>
      </c>
      <c r="H836" s="24">
        <f t="shared" si="845"/>
        <v>75.626843190000045</v>
      </c>
      <c r="I836" s="24">
        <f t="shared" si="845"/>
        <v>227.63304087000003</v>
      </c>
      <c r="J836" s="24">
        <f t="shared" si="845"/>
        <v>-167.34783379999999</v>
      </c>
      <c r="K836" s="24">
        <f t="shared" si="845"/>
        <v>108.03529838999999</v>
      </c>
      <c r="L836" s="24">
        <f t="shared" si="845"/>
        <v>-92.693662270000004</v>
      </c>
      <c r="M836" s="24">
        <f t="shared" si="845"/>
        <v>81.017636269999997</v>
      </c>
      <c r="N836" s="24">
        <f t="shared" si="845"/>
        <v>56.0251369</v>
      </c>
      <c r="O836" s="24">
        <f t="shared" si="845"/>
        <v>24.992499370000001</v>
      </c>
      <c r="P836" s="20">
        <v>812</v>
      </c>
    </row>
    <row r="837" spans="1:16" ht="11.85" customHeight="1" x14ac:dyDescent="0.2">
      <c r="A837" s="18">
        <v>813</v>
      </c>
      <c r="B837" s="38" t="s">
        <v>296</v>
      </c>
      <c r="C837" s="24">
        <f t="shared" ref="C837:O837" si="846">SUM(C838,C839)</f>
        <v>0</v>
      </c>
      <c r="D837" s="24">
        <f t="shared" si="846"/>
        <v>0</v>
      </c>
      <c r="E837" s="24">
        <f t="shared" si="846"/>
        <v>0</v>
      </c>
      <c r="F837" s="24">
        <f t="shared" si="846"/>
        <v>0</v>
      </c>
      <c r="G837" s="24">
        <f t="shared" si="846"/>
        <v>0</v>
      </c>
      <c r="H837" s="24">
        <f t="shared" si="846"/>
        <v>0</v>
      </c>
      <c r="I837" s="24">
        <f t="shared" si="846"/>
        <v>0</v>
      </c>
      <c r="J837" s="24">
        <f t="shared" si="846"/>
        <v>0</v>
      </c>
      <c r="K837" s="24">
        <f t="shared" si="846"/>
        <v>0</v>
      </c>
      <c r="L837" s="24">
        <f t="shared" si="846"/>
        <v>0</v>
      </c>
      <c r="M837" s="24">
        <f t="shared" si="846"/>
        <v>0</v>
      </c>
      <c r="N837" s="24">
        <f t="shared" si="846"/>
        <v>0</v>
      </c>
      <c r="O837" s="24">
        <f t="shared" si="846"/>
        <v>0</v>
      </c>
      <c r="P837" s="20">
        <v>813</v>
      </c>
    </row>
    <row r="838" spans="1:16" ht="11.85" customHeight="1" x14ac:dyDescent="0.2">
      <c r="A838" s="18">
        <v>814</v>
      </c>
      <c r="B838" s="43" t="s">
        <v>297</v>
      </c>
      <c r="C838" s="70" t="s">
        <v>14</v>
      </c>
      <c r="D838" s="28" t="s">
        <v>14</v>
      </c>
      <c r="E838" s="28" t="s">
        <v>14</v>
      </c>
      <c r="F838" s="28" t="s">
        <v>14</v>
      </c>
      <c r="G838" s="28" t="s">
        <v>14</v>
      </c>
      <c r="H838" s="70" t="s">
        <v>14</v>
      </c>
      <c r="I838" s="28" t="s">
        <v>14</v>
      </c>
      <c r="J838" s="28" t="s">
        <v>14</v>
      </c>
      <c r="K838" s="28" t="s">
        <v>14</v>
      </c>
      <c r="L838" s="28" t="s">
        <v>14</v>
      </c>
      <c r="M838" s="70" t="s">
        <v>14</v>
      </c>
      <c r="N838" s="28" t="s">
        <v>14</v>
      </c>
      <c r="O838" s="28" t="s">
        <v>14</v>
      </c>
      <c r="P838" s="20">
        <v>814</v>
      </c>
    </row>
    <row r="839" spans="1:16" ht="11.85" customHeight="1" x14ac:dyDescent="0.2">
      <c r="A839" s="18">
        <v>815</v>
      </c>
      <c r="B839" s="43" t="s">
        <v>298</v>
      </c>
      <c r="C839" s="70" t="s">
        <v>14</v>
      </c>
      <c r="D839" s="28" t="s">
        <v>14</v>
      </c>
      <c r="E839" s="28" t="s">
        <v>14</v>
      </c>
      <c r="F839" s="28" t="s">
        <v>14</v>
      </c>
      <c r="G839" s="28" t="s">
        <v>14</v>
      </c>
      <c r="H839" s="70" t="s">
        <v>14</v>
      </c>
      <c r="I839" s="28" t="s">
        <v>14</v>
      </c>
      <c r="J839" s="28" t="s">
        <v>14</v>
      </c>
      <c r="K839" s="28" t="s">
        <v>14</v>
      </c>
      <c r="L839" s="28" t="s">
        <v>14</v>
      </c>
      <c r="M839" s="70" t="s">
        <v>14</v>
      </c>
      <c r="N839" s="28" t="s">
        <v>14</v>
      </c>
      <c r="O839" s="28" t="s">
        <v>14</v>
      </c>
      <c r="P839" s="20">
        <v>815</v>
      </c>
    </row>
    <row r="840" spans="1:16" ht="11.85" customHeight="1" x14ac:dyDescent="0.2">
      <c r="A840" s="18">
        <v>816</v>
      </c>
      <c r="B840" s="38" t="s">
        <v>299</v>
      </c>
      <c r="C840" s="24">
        <f t="shared" ref="C840:O840" si="847">SUM(C841,C842)</f>
        <v>37.013676200000006</v>
      </c>
      <c r="D840" s="24">
        <f t="shared" si="847"/>
        <v>-87.674777120000016</v>
      </c>
      <c r="E840" s="24">
        <f t="shared" si="847"/>
        <v>72.882841830000004</v>
      </c>
      <c r="F840" s="24">
        <f t="shared" si="847"/>
        <v>48.85885304</v>
      </c>
      <c r="G840" s="24">
        <f t="shared" si="847"/>
        <v>2.9467584500000008</v>
      </c>
      <c r="H840" s="24">
        <f t="shared" si="847"/>
        <v>163.16219930000005</v>
      </c>
      <c r="I840" s="24">
        <f t="shared" si="847"/>
        <v>215.66673778000003</v>
      </c>
      <c r="J840" s="24">
        <f t="shared" si="847"/>
        <v>-114.68349745999998</v>
      </c>
      <c r="K840" s="24">
        <f t="shared" si="847"/>
        <v>117.25370386</v>
      </c>
      <c r="L840" s="24">
        <f t="shared" si="847"/>
        <v>-55.074744880000004</v>
      </c>
      <c r="M840" s="24">
        <f t="shared" si="847"/>
        <v>66.758460819999996</v>
      </c>
      <c r="N840" s="24">
        <f t="shared" si="847"/>
        <v>3.1470245699999992</v>
      </c>
      <c r="O840" s="24">
        <f t="shared" si="847"/>
        <v>63.611436249999997</v>
      </c>
      <c r="P840" s="20">
        <v>816</v>
      </c>
    </row>
    <row r="841" spans="1:16" ht="11.85" customHeight="1" x14ac:dyDescent="0.2">
      <c r="A841" s="18">
        <v>817</v>
      </c>
      <c r="B841" s="43" t="s">
        <v>300</v>
      </c>
      <c r="C841" s="24">
        <f t="shared" ref="C841:C842" si="848">SUM(D841,E841,F841,G841)</f>
        <v>112.11976274999999</v>
      </c>
      <c r="D841" s="25">
        <v>49.273699099999995</v>
      </c>
      <c r="E841" s="25">
        <v>67.552543600000007</v>
      </c>
      <c r="F841" s="25">
        <v>10.367394600000001</v>
      </c>
      <c r="G841" s="25">
        <v>-15.073874549999999</v>
      </c>
      <c r="H841" s="24">
        <f t="shared" ref="H841:H842" si="849">SUM(I841,J841,K841,L841)</f>
        <v>87.535356110000009</v>
      </c>
      <c r="I841" s="25">
        <v>-11.966303090000002</v>
      </c>
      <c r="J841" s="25">
        <v>52.664336340000006</v>
      </c>
      <c r="K841" s="25">
        <v>9.2184054700000004</v>
      </c>
      <c r="L841" s="25">
        <v>37.61891739</v>
      </c>
      <c r="M841" s="24">
        <f t="shared" ref="M841:M842" si="850">SUM(N841,O841)</f>
        <v>-14.259175450000001</v>
      </c>
      <c r="N841" s="25">
        <v>-52.87811233</v>
      </c>
      <c r="O841" s="25">
        <v>38.61893688</v>
      </c>
      <c r="P841" s="20">
        <v>817</v>
      </c>
    </row>
    <row r="842" spans="1:16" ht="11.85" customHeight="1" x14ac:dyDescent="0.2">
      <c r="A842" s="18">
        <v>818</v>
      </c>
      <c r="B842" s="43" t="s">
        <v>301</v>
      </c>
      <c r="C842" s="24">
        <f t="shared" si="848"/>
        <v>-75.106086549999986</v>
      </c>
      <c r="D842" s="25">
        <v>-136.94847622</v>
      </c>
      <c r="E842" s="25">
        <v>5.3302982300000004</v>
      </c>
      <c r="F842" s="25">
        <v>38.491458440000002</v>
      </c>
      <c r="G842" s="25">
        <v>18.020633</v>
      </c>
      <c r="H842" s="24">
        <f t="shared" si="849"/>
        <v>75.626843190000045</v>
      </c>
      <c r="I842" s="25">
        <v>227.63304087000003</v>
      </c>
      <c r="J842" s="25">
        <v>-167.34783379999999</v>
      </c>
      <c r="K842" s="25">
        <v>108.03529838999999</v>
      </c>
      <c r="L842" s="25">
        <v>-92.693662270000004</v>
      </c>
      <c r="M842" s="24">
        <f t="shared" si="850"/>
        <v>81.017636269999997</v>
      </c>
      <c r="N842" s="25">
        <v>56.0251369</v>
      </c>
      <c r="O842" s="25">
        <v>24.992499370000001</v>
      </c>
      <c r="P842" s="20">
        <v>818</v>
      </c>
    </row>
    <row r="843" spans="1:16" ht="11.85" customHeight="1" x14ac:dyDescent="0.2">
      <c r="A843" s="18"/>
      <c r="B843" s="45" t="s">
        <v>403</v>
      </c>
      <c r="C843" s="24"/>
      <c r="D843" s="25"/>
      <c r="E843" s="25"/>
      <c r="F843" s="25"/>
      <c r="G843" s="25"/>
      <c r="H843" s="24"/>
      <c r="I843" s="25"/>
      <c r="J843" s="25"/>
      <c r="K843" s="25"/>
      <c r="L843" s="25"/>
      <c r="M843" s="24"/>
      <c r="N843" s="25"/>
      <c r="O843" s="25"/>
      <c r="P843" s="20"/>
    </row>
    <row r="844" spans="1:16" ht="12" customHeight="1" x14ac:dyDescent="0.2">
      <c r="A844" s="18">
        <v>819</v>
      </c>
      <c r="B844" s="41" t="s">
        <v>302</v>
      </c>
      <c r="C844" s="27">
        <f t="shared" ref="C844:H844" si="851">SUM(C845)-SUM(C867)</f>
        <v>36.059781079999965</v>
      </c>
      <c r="D844" s="27">
        <f t="shared" si="851"/>
        <v>276.57929143000001</v>
      </c>
      <c r="E844" s="27">
        <f t="shared" ref="E844:G844" si="852">SUM(E845)-SUM(E867)</f>
        <v>-23.187548320000019</v>
      </c>
      <c r="F844" s="27">
        <f t="shared" si="852"/>
        <v>-166.50726366999999</v>
      </c>
      <c r="G844" s="27">
        <f t="shared" si="852"/>
        <v>-50.824698359999999</v>
      </c>
      <c r="H844" s="27">
        <f t="shared" si="851"/>
        <v>-96.575331809999938</v>
      </c>
      <c r="I844" s="27">
        <f t="shared" ref="I844:O844" si="853">SUM(I845)-SUM(I867)</f>
        <v>71.730199460000051</v>
      </c>
      <c r="J844" s="27">
        <f t="shared" si="853"/>
        <v>131.05892079</v>
      </c>
      <c r="K844" s="27">
        <f t="shared" si="853"/>
        <v>-260.61502289999999</v>
      </c>
      <c r="L844" s="27">
        <f t="shared" si="853"/>
        <v>-38.749429159999977</v>
      </c>
      <c r="M844" s="27">
        <f t="shared" si="853"/>
        <v>-38.346151379999981</v>
      </c>
      <c r="N844" s="27">
        <f t="shared" si="853"/>
        <v>121.13651932</v>
      </c>
      <c r="O844" s="27">
        <f t="shared" si="853"/>
        <v>-159.4826707</v>
      </c>
      <c r="P844" s="20">
        <v>819</v>
      </c>
    </row>
    <row r="845" spans="1:16" ht="12" customHeight="1" x14ac:dyDescent="0.2">
      <c r="A845" s="18">
        <v>820</v>
      </c>
      <c r="B845" s="42" t="s">
        <v>150</v>
      </c>
      <c r="C845" s="27">
        <f t="shared" ref="C845:O845" si="854">SUM(C849,C852,C855,C858)</f>
        <v>-80.434806430000023</v>
      </c>
      <c r="D845" s="27">
        <f t="shared" si="854"/>
        <v>127.28914204</v>
      </c>
      <c r="E845" s="27">
        <f t="shared" si="854"/>
        <v>-128.48599794</v>
      </c>
      <c r="F845" s="27">
        <f t="shared" si="854"/>
        <v>-165.96970623000001</v>
      </c>
      <c r="G845" s="27">
        <f t="shared" si="854"/>
        <v>86.731755699999994</v>
      </c>
      <c r="H845" s="27">
        <f t="shared" si="854"/>
        <v>-45.78813437999996</v>
      </c>
      <c r="I845" s="27">
        <f t="shared" si="854"/>
        <v>138.57834736000004</v>
      </c>
      <c r="J845" s="27">
        <f t="shared" si="854"/>
        <v>136.43271392</v>
      </c>
      <c r="K845" s="27">
        <f t="shared" si="854"/>
        <v>-209.50589100999997</v>
      </c>
      <c r="L845" s="27">
        <f t="shared" si="854"/>
        <v>-111.29330464999998</v>
      </c>
      <c r="M845" s="27">
        <f t="shared" si="854"/>
        <v>117.66425052</v>
      </c>
      <c r="N845" s="27">
        <f t="shared" si="854"/>
        <v>88.857278100000002</v>
      </c>
      <c r="O845" s="27">
        <f t="shared" si="854"/>
        <v>28.806972420000001</v>
      </c>
      <c r="P845" s="20">
        <v>820</v>
      </c>
    </row>
    <row r="846" spans="1:16" ht="12" customHeight="1" x14ac:dyDescent="0.2">
      <c r="A846" s="18">
        <v>821</v>
      </c>
      <c r="B846" s="37" t="s">
        <v>303</v>
      </c>
      <c r="C846" s="24">
        <f t="shared" ref="C846:O846" si="855">SUM(C847,C848)</f>
        <v>0</v>
      </c>
      <c r="D846" s="24">
        <f t="shared" si="855"/>
        <v>0</v>
      </c>
      <c r="E846" s="24">
        <f t="shared" si="855"/>
        <v>0</v>
      </c>
      <c r="F846" s="24">
        <f t="shared" si="855"/>
        <v>0</v>
      </c>
      <c r="G846" s="24">
        <f t="shared" si="855"/>
        <v>0</v>
      </c>
      <c r="H846" s="24">
        <f t="shared" si="855"/>
        <v>0</v>
      </c>
      <c r="I846" s="24">
        <f t="shared" si="855"/>
        <v>0</v>
      </c>
      <c r="J846" s="24">
        <f t="shared" si="855"/>
        <v>0</v>
      </c>
      <c r="K846" s="24">
        <f t="shared" si="855"/>
        <v>0</v>
      </c>
      <c r="L846" s="24">
        <f t="shared" si="855"/>
        <v>0</v>
      </c>
      <c r="M846" s="24">
        <f t="shared" si="855"/>
        <v>0</v>
      </c>
      <c r="N846" s="24">
        <f t="shared" si="855"/>
        <v>0</v>
      </c>
      <c r="O846" s="24">
        <f t="shared" si="855"/>
        <v>0</v>
      </c>
      <c r="P846" s="20">
        <v>821</v>
      </c>
    </row>
    <row r="847" spans="1:16" ht="12" customHeight="1" x14ac:dyDescent="0.2">
      <c r="A847" s="18">
        <v>822</v>
      </c>
      <c r="B847" s="39" t="s">
        <v>304</v>
      </c>
      <c r="C847" s="70" t="s">
        <v>14</v>
      </c>
      <c r="D847" s="28" t="s">
        <v>14</v>
      </c>
      <c r="E847" s="28" t="s">
        <v>14</v>
      </c>
      <c r="F847" s="28" t="s">
        <v>14</v>
      </c>
      <c r="G847" s="28" t="s">
        <v>14</v>
      </c>
      <c r="H847" s="70" t="s">
        <v>14</v>
      </c>
      <c r="I847" s="28" t="s">
        <v>14</v>
      </c>
      <c r="J847" s="28" t="s">
        <v>14</v>
      </c>
      <c r="K847" s="28" t="s">
        <v>14</v>
      </c>
      <c r="L847" s="28" t="s">
        <v>14</v>
      </c>
      <c r="M847" s="70" t="s">
        <v>14</v>
      </c>
      <c r="N847" s="28" t="s">
        <v>14</v>
      </c>
      <c r="O847" s="28" t="s">
        <v>14</v>
      </c>
      <c r="P847" s="20">
        <v>822</v>
      </c>
    </row>
    <row r="848" spans="1:16" ht="12" customHeight="1" x14ac:dyDescent="0.2">
      <c r="A848" s="18">
        <v>823</v>
      </c>
      <c r="B848" s="39" t="s">
        <v>305</v>
      </c>
      <c r="C848" s="70" t="s">
        <v>14</v>
      </c>
      <c r="D848" s="28" t="s">
        <v>14</v>
      </c>
      <c r="E848" s="28" t="s">
        <v>14</v>
      </c>
      <c r="F848" s="28" t="s">
        <v>14</v>
      </c>
      <c r="G848" s="28" t="s">
        <v>14</v>
      </c>
      <c r="H848" s="70" t="s">
        <v>14</v>
      </c>
      <c r="I848" s="28" t="s">
        <v>14</v>
      </c>
      <c r="J848" s="28" t="s">
        <v>14</v>
      </c>
      <c r="K848" s="28" t="s">
        <v>14</v>
      </c>
      <c r="L848" s="28" t="s">
        <v>14</v>
      </c>
      <c r="M848" s="70" t="s">
        <v>14</v>
      </c>
      <c r="N848" s="28" t="s">
        <v>14</v>
      </c>
      <c r="O848" s="28" t="s">
        <v>14</v>
      </c>
      <c r="P848" s="20">
        <v>823</v>
      </c>
    </row>
    <row r="849" spans="1:16" ht="12" customHeight="1" x14ac:dyDescent="0.2">
      <c r="A849" s="18">
        <v>824</v>
      </c>
      <c r="B849" s="37" t="s">
        <v>306</v>
      </c>
      <c r="C849" s="24">
        <f t="shared" ref="C849:O849" si="856">SUM(C850,C851)</f>
        <v>0</v>
      </c>
      <c r="D849" s="24">
        <f t="shared" si="856"/>
        <v>0</v>
      </c>
      <c r="E849" s="24">
        <f t="shared" si="856"/>
        <v>0</v>
      </c>
      <c r="F849" s="24">
        <f t="shared" si="856"/>
        <v>0</v>
      </c>
      <c r="G849" s="24">
        <f t="shared" si="856"/>
        <v>0</v>
      </c>
      <c r="H849" s="24">
        <f t="shared" si="856"/>
        <v>0</v>
      </c>
      <c r="I849" s="24">
        <f t="shared" si="856"/>
        <v>0</v>
      </c>
      <c r="J849" s="24">
        <f t="shared" si="856"/>
        <v>0</v>
      </c>
      <c r="K849" s="24">
        <f t="shared" si="856"/>
        <v>0</v>
      </c>
      <c r="L849" s="24">
        <f t="shared" si="856"/>
        <v>0</v>
      </c>
      <c r="M849" s="24">
        <f t="shared" si="856"/>
        <v>0</v>
      </c>
      <c r="N849" s="24">
        <f t="shared" si="856"/>
        <v>0</v>
      </c>
      <c r="O849" s="24">
        <f t="shared" si="856"/>
        <v>0</v>
      </c>
      <c r="P849" s="20">
        <v>824</v>
      </c>
    </row>
    <row r="850" spans="1:16" ht="12" customHeight="1" x14ac:dyDescent="0.2">
      <c r="A850" s="18">
        <v>825</v>
      </c>
      <c r="B850" s="39" t="s">
        <v>307</v>
      </c>
      <c r="C850" s="24">
        <f t="shared" ref="C850" si="857">SUM(D850,E850,F850,G850)</f>
        <v>0</v>
      </c>
      <c r="D850" s="25">
        <v>0</v>
      </c>
      <c r="E850" s="25">
        <v>0</v>
      </c>
      <c r="F850" s="25">
        <v>0</v>
      </c>
      <c r="G850" s="25">
        <v>0</v>
      </c>
      <c r="H850" s="24">
        <f t="shared" ref="H850" si="858">SUM(I850,J850,K850,L850)</f>
        <v>0</v>
      </c>
      <c r="I850" s="25">
        <v>0</v>
      </c>
      <c r="J850" s="25">
        <v>0</v>
      </c>
      <c r="K850" s="25">
        <v>0</v>
      </c>
      <c r="L850" s="25">
        <v>0</v>
      </c>
      <c r="M850" s="24">
        <f>SUM(N850,O850)</f>
        <v>0</v>
      </c>
      <c r="N850" s="25">
        <v>0</v>
      </c>
      <c r="O850" s="25">
        <v>0</v>
      </c>
      <c r="P850" s="20">
        <v>825</v>
      </c>
    </row>
    <row r="851" spans="1:16" ht="12" customHeight="1" x14ac:dyDescent="0.2">
      <c r="A851" s="18">
        <v>826</v>
      </c>
      <c r="B851" s="39" t="s">
        <v>308</v>
      </c>
      <c r="C851" s="70" t="s">
        <v>14</v>
      </c>
      <c r="D851" s="28" t="s">
        <v>14</v>
      </c>
      <c r="E851" s="28" t="s">
        <v>14</v>
      </c>
      <c r="F851" s="28" t="s">
        <v>14</v>
      </c>
      <c r="G851" s="28" t="s">
        <v>14</v>
      </c>
      <c r="H851" s="70" t="s">
        <v>14</v>
      </c>
      <c r="I851" s="28" t="s">
        <v>14</v>
      </c>
      <c r="J851" s="28" t="s">
        <v>14</v>
      </c>
      <c r="K851" s="28" t="s">
        <v>14</v>
      </c>
      <c r="L851" s="28" t="s">
        <v>14</v>
      </c>
      <c r="M851" s="70" t="s">
        <v>14</v>
      </c>
      <c r="N851" s="28" t="s">
        <v>14</v>
      </c>
      <c r="O851" s="28" t="s">
        <v>14</v>
      </c>
      <c r="P851" s="20">
        <v>826</v>
      </c>
    </row>
    <row r="852" spans="1:16" ht="12" customHeight="1" x14ac:dyDescent="0.2">
      <c r="A852" s="18">
        <v>827</v>
      </c>
      <c r="B852" s="37" t="s">
        <v>309</v>
      </c>
      <c r="C852" s="24">
        <f t="shared" ref="C852:O852" si="859">SUM(C853,C854)</f>
        <v>-122.65170908000002</v>
      </c>
      <c r="D852" s="24">
        <f t="shared" si="859"/>
        <v>101.99314239</v>
      </c>
      <c r="E852" s="24">
        <f t="shared" si="859"/>
        <v>-149.07151885000002</v>
      </c>
      <c r="F852" s="24">
        <f t="shared" si="859"/>
        <v>-122.42315069</v>
      </c>
      <c r="G852" s="24">
        <f t="shared" si="859"/>
        <v>46.849818069999998</v>
      </c>
      <c r="H852" s="24">
        <f t="shared" si="859"/>
        <v>97.012201000000047</v>
      </c>
      <c r="I852" s="24">
        <f t="shared" si="859"/>
        <v>214.11732056000002</v>
      </c>
      <c r="J852" s="24">
        <f t="shared" si="859"/>
        <v>134.59561554000001</v>
      </c>
      <c r="K852" s="24">
        <f t="shared" si="859"/>
        <v>-172.55393325</v>
      </c>
      <c r="L852" s="24">
        <f t="shared" si="859"/>
        <v>-79.146801849999989</v>
      </c>
      <c r="M852" s="24">
        <f t="shared" si="859"/>
        <v>110.15720712</v>
      </c>
      <c r="N852" s="24">
        <f t="shared" si="859"/>
        <v>95.628917299999998</v>
      </c>
      <c r="O852" s="24">
        <f t="shared" si="859"/>
        <v>14.528289819999998</v>
      </c>
      <c r="P852" s="20">
        <v>827</v>
      </c>
    </row>
    <row r="853" spans="1:16" ht="12" customHeight="1" x14ac:dyDescent="0.2">
      <c r="A853" s="18">
        <v>828</v>
      </c>
      <c r="B853" s="39" t="s">
        <v>310</v>
      </c>
      <c r="C853" s="24">
        <f t="shared" ref="C853" si="860">SUM(D853,E853,F853,G853)</f>
        <v>-122.65170908000002</v>
      </c>
      <c r="D853" s="25">
        <v>101.99314239</v>
      </c>
      <c r="E853" s="25">
        <v>-149.07151885000002</v>
      </c>
      <c r="F853" s="25">
        <v>-122.42315069</v>
      </c>
      <c r="G853" s="25">
        <v>46.849818069999998</v>
      </c>
      <c r="H853" s="24">
        <f t="shared" ref="H853" si="861">SUM(I853,J853,K853,L853)</f>
        <v>97.012201000000047</v>
      </c>
      <c r="I853" s="25">
        <v>214.11732056000002</v>
      </c>
      <c r="J853" s="25">
        <v>134.59561554000001</v>
      </c>
      <c r="K853" s="25">
        <v>-172.55393325</v>
      </c>
      <c r="L853" s="25">
        <v>-79.146801849999989</v>
      </c>
      <c r="M853" s="24">
        <f>SUM(N853,O853)</f>
        <v>110.15720712</v>
      </c>
      <c r="N853" s="25">
        <v>95.628917299999998</v>
      </c>
      <c r="O853" s="25">
        <v>14.528289819999998</v>
      </c>
      <c r="P853" s="20">
        <v>828</v>
      </c>
    </row>
    <row r="854" spans="1:16" ht="12" customHeight="1" x14ac:dyDescent="0.2">
      <c r="A854" s="18">
        <v>829</v>
      </c>
      <c r="B854" s="39" t="s">
        <v>311</v>
      </c>
      <c r="C854" s="70" t="s">
        <v>14</v>
      </c>
      <c r="D854" s="28" t="s">
        <v>14</v>
      </c>
      <c r="E854" s="28" t="s">
        <v>14</v>
      </c>
      <c r="F854" s="28" t="s">
        <v>14</v>
      </c>
      <c r="G854" s="28" t="s">
        <v>14</v>
      </c>
      <c r="H854" s="70" t="s">
        <v>14</v>
      </c>
      <c r="I854" s="28" t="s">
        <v>14</v>
      </c>
      <c r="J854" s="28" t="s">
        <v>14</v>
      </c>
      <c r="K854" s="28" t="s">
        <v>14</v>
      </c>
      <c r="L854" s="28" t="s">
        <v>14</v>
      </c>
      <c r="M854" s="70" t="s">
        <v>14</v>
      </c>
      <c r="N854" s="28" t="s">
        <v>14</v>
      </c>
      <c r="O854" s="28" t="s">
        <v>14</v>
      </c>
      <c r="P854" s="20">
        <v>829</v>
      </c>
    </row>
    <row r="855" spans="1:16" ht="12" customHeight="1" x14ac:dyDescent="0.2">
      <c r="A855" s="18">
        <v>830</v>
      </c>
      <c r="B855" s="37" t="s">
        <v>312</v>
      </c>
      <c r="C855" s="24">
        <f t="shared" ref="C855:O855" si="862">SUM(C856,C857)</f>
        <v>61.056849030000002</v>
      </c>
      <c r="D855" s="24">
        <f t="shared" si="862"/>
        <v>-8.02086699</v>
      </c>
      <c r="E855" s="24">
        <f t="shared" si="862"/>
        <v>-1.86412771</v>
      </c>
      <c r="F855" s="24">
        <f t="shared" si="862"/>
        <v>13.269761150000001</v>
      </c>
      <c r="G855" s="24">
        <f t="shared" si="862"/>
        <v>57.672082580000001</v>
      </c>
      <c r="H855" s="24">
        <f t="shared" si="862"/>
        <v>-73.923563690000009</v>
      </c>
      <c r="I855" s="24">
        <f t="shared" si="862"/>
        <v>-68.801093260000002</v>
      </c>
      <c r="J855" s="24">
        <f t="shared" si="862"/>
        <v>4.2419079900000014</v>
      </c>
      <c r="K855" s="24">
        <f t="shared" si="862"/>
        <v>-1.7682525400000024</v>
      </c>
      <c r="L855" s="24">
        <f t="shared" si="862"/>
        <v>-7.5961258799999989</v>
      </c>
      <c r="M855" s="24">
        <f t="shared" si="862"/>
        <v>7.4311924600000001</v>
      </c>
      <c r="N855" s="24">
        <f t="shared" si="862"/>
        <v>-0.72049625000000006</v>
      </c>
      <c r="O855" s="24">
        <f t="shared" si="862"/>
        <v>8.1516887100000002</v>
      </c>
      <c r="P855" s="20">
        <v>830</v>
      </c>
    </row>
    <row r="856" spans="1:16" ht="12" customHeight="1" x14ac:dyDescent="0.2">
      <c r="A856" s="18">
        <v>831</v>
      </c>
      <c r="B856" s="39" t="s">
        <v>313</v>
      </c>
      <c r="C856" s="24">
        <f t="shared" ref="C856:C857" si="863">SUM(D856,E856,F856,G856)</f>
        <v>61.056849030000002</v>
      </c>
      <c r="D856" s="25">
        <v>-8.02086699</v>
      </c>
      <c r="E856" s="25">
        <v>-1.86412771</v>
      </c>
      <c r="F856" s="25">
        <v>13.269761150000001</v>
      </c>
      <c r="G856" s="25">
        <v>57.672082580000001</v>
      </c>
      <c r="H856" s="24">
        <f t="shared" ref="H856:H857" si="864">SUM(I856,J856,K856,L856)</f>
        <v>-73.923563690000009</v>
      </c>
      <c r="I856" s="25">
        <v>-68.801093260000002</v>
      </c>
      <c r="J856" s="25">
        <v>4.2419079900000014</v>
      </c>
      <c r="K856" s="25">
        <v>-1.7682525400000024</v>
      </c>
      <c r="L856" s="25">
        <v>-7.5961258799999989</v>
      </c>
      <c r="M856" s="24">
        <f t="shared" ref="M856:M857" si="865">SUM(N856,O856)</f>
        <v>7.4311924600000001</v>
      </c>
      <c r="N856" s="25">
        <v>-0.72049625000000006</v>
      </c>
      <c r="O856" s="25">
        <v>8.1516887100000002</v>
      </c>
      <c r="P856" s="20">
        <v>831</v>
      </c>
    </row>
    <row r="857" spans="1:16" ht="12" customHeight="1" x14ac:dyDescent="0.2">
      <c r="A857" s="18">
        <v>832</v>
      </c>
      <c r="B857" s="39" t="s">
        <v>314</v>
      </c>
      <c r="C857" s="24">
        <f t="shared" si="863"/>
        <v>0</v>
      </c>
      <c r="D857" s="25">
        <v>0</v>
      </c>
      <c r="E857" s="25">
        <v>0</v>
      </c>
      <c r="F857" s="25">
        <v>0</v>
      </c>
      <c r="G857" s="25">
        <v>0</v>
      </c>
      <c r="H857" s="24">
        <f t="shared" si="864"/>
        <v>0</v>
      </c>
      <c r="I857" s="25">
        <v>0</v>
      </c>
      <c r="J857" s="25">
        <v>0</v>
      </c>
      <c r="K857" s="25">
        <v>0</v>
      </c>
      <c r="L857" s="25">
        <v>0</v>
      </c>
      <c r="M857" s="24">
        <f t="shared" si="865"/>
        <v>0</v>
      </c>
      <c r="N857" s="25">
        <v>0</v>
      </c>
      <c r="O857" s="25">
        <v>0</v>
      </c>
      <c r="P857" s="20">
        <v>832</v>
      </c>
    </row>
    <row r="858" spans="1:16" ht="12" customHeight="1" x14ac:dyDescent="0.2">
      <c r="A858" s="18">
        <v>833</v>
      </c>
      <c r="B858" s="37" t="s">
        <v>315</v>
      </c>
      <c r="C858" s="24">
        <f t="shared" ref="C858:O858" si="866">SUM(C859,C860)</f>
        <v>-18.839946380000004</v>
      </c>
      <c r="D858" s="24">
        <f t="shared" si="866"/>
        <v>33.316866640000001</v>
      </c>
      <c r="E858" s="24">
        <f t="shared" si="866"/>
        <v>22.449648619999998</v>
      </c>
      <c r="F858" s="24">
        <f t="shared" si="866"/>
        <v>-56.816316690000001</v>
      </c>
      <c r="G858" s="24">
        <f t="shared" si="866"/>
        <v>-17.790144950000002</v>
      </c>
      <c r="H858" s="24">
        <f t="shared" si="866"/>
        <v>-68.876771689999998</v>
      </c>
      <c r="I858" s="24">
        <f t="shared" si="866"/>
        <v>-6.73787994</v>
      </c>
      <c r="J858" s="24">
        <f t="shared" si="866"/>
        <v>-2.4048096099999996</v>
      </c>
      <c r="K858" s="24">
        <f t="shared" si="866"/>
        <v>-35.183705219999993</v>
      </c>
      <c r="L858" s="24">
        <f t="shared" si="866"/>
        <v>-24.550376919999998</v>
      </c>
      <c r="M858" s="24">
        <f t="shared" si="866"/>
        <v>7.5850940000001366E-2</v>
      </c>
      <c r="N858" s="24">
        <f t="shared" si="866"/>
        <v>-6.0511429499999991</v>
      </c>
      <c r="O858" s="24">
        <f t="shared" si="866"/>
        <v>6.1269938900000005</v>
      </c>
      <c r="P858" s="20">
        <v>833</v>
      </c>
    </row>
    <row r="859" spans="1:16" ht="12" customHeight="1" x14ac:dyDescent="0.2">
      <c r="A859" s="18">
        <v>834</v>
      </c>
      <c r="B859" s="39" t="s">
        <v>316</v>
      </c>
      <c r="C859" s="24">
        <f t="shared" ref="C859:O860" si="867">SUM(C862,C865)</f>
        <v>-18.839946380000004</v>
      </c>
      <c r="D859" s="24">
        <f t="shared" si="867"/>
        <v>33.316866640000001</v>
      </c>
      <c r="E859" s="24">
        <f t="shared" si="867"/>
        <v>22.449648619999998</v>
      </c>
      <c r="F859" s="24">
        <f t="shared" si="867"/>
        <v>-56.816316690000001</v>
      </c>
      <c r="G859" s="24">
        <f t="shared" si="867"/>
        <v>-17.790144950000002</v>
      </c>
      <c r="H859" s="24">
        <f t="shared" si="867"/>
        <v>-68.876771689999998</v>
      </c>
      <c r="I859" s="24">
        <f t="shared" si="867"/>
        <v>-6.73787994</v>
      </c>
      <c r="J859" s="24">
        <f t="shared" si="867"/>
        <v>-2.4048096099999996</v>
      </c>
      <c r="K859" s="24">
        <f t="shared" si="867"/>
        <v>-35.183705219999993</v>
      </c>
      <c r="L859" s="24">
        <f t="shared" si="867"/>
        <v>-24.550376919999998</v>
      </c>
      <c r="M859" s="24">
        <f t="shared" si="867"/>
        <v>7.5850940000001366E-2</v>
      </c>
      <c r="N859" s="24">
        <f t="shared" si="867"/>
        <v>-6.0511429499999991</v>
      </c>
      <c r="O859" s="24">
        <f t="shared" si="867"/>
        <v>6.1269938900000005</v>
      </c>
      <c r="P859" s="20">
        <v>834</v>
      </c>
    </row>
    <row r="860" spans="1:16" ht="12" customHeight="1" x14ac:dyDescent="0.2">
      <c r="A860" s="18">
        <v>835</v>
      </c>
      <c r="B860" s="39" t="s">
        <v>317</v>
      </c>
      <c r="C860" s="24">
        <f t="shared" si="867"/>
        <v>0</v>
      </c>
      <c r="D860" s="24">
        <f t="shared" si="867"/>
        <v>0</v>
      </c>
      <c r="E860" s="24">
        <f t="shared" si="867"/>
        <v>0</v>
      </c>
      <c r="F860" s="24">
        <f t="shared" si="867"/>
        <v>0</v>
      </c>
      <c r="G860" s="24">
        <f t="shared" si="867"/>
        <v>0</v>
      </c>
      <c r="H860" s="24">
        <f t="shared" si="867"/>
        <v>0</v>
      </c>
      <c r="I860" s="24">
        <f t="shared" si="867"/>
        <v>0</v>
      </c>
      <c r="J860" s="24">
        <f t="shared" si="867"/>
        <v>0</v>
      </c>
      <c r="K860" s="24">
        <f t="shared" si="867"/>
        <v>0</v>
      </c>
      <c r="L860" s="24">
        <f t="shared" si="867"/>
        <v>0</v>
      </c>
      <c r="M860" s="24">
        <f t="shared" si="867"/>
        <v>0</v>
      </c>
      <c r="N860" s="24">
        <f t="shared" si="867"/>
        <v>0</v>
      </c>
      <c r="O860" s="24">
        <f t="shared" si="867"/>
        <v>0</v>
      </c>
      <c r="P860" s="20">
        <v>835</v>
      </c>
    </row>
    <row r="861" spans="1:16" ht="12" customHeight="1" x14ac:dyDescent="0.2">
      <c r="A861" s="18">
        <v>836</v>
      </c>
      <c r="B861" s="38" t="s">
        <v>318</v>
      </c>
      <c r="C861" s="24">
        <f t="shared" ref="C861:O861" si="868">SUM(C862,C863)</f>
        <v>0</v>
      </c>
      <c r="D861" s="24">
        <f t="shared" si="868"/>
        <v>0</v>
      </c>
      <c r="E861" s="24">
        <f t="shared" si="868"/>
        <v>0</v>
      </c>
      <c r="F861" s="24">
        <f t="shared" si="868"/>
        <v>0</v>
      </c>
      <c r="G861" s="24">
        <f t="shared" si="868"/>
        <v>0</v>
      </c>
      <c r="H861" s="24">
        <f t="shared" si="868"/>
        <v>0</v>
      </c>
      <c r="I861" s="24">
        <f t="shared" si="868"/>
        <v>0</v>
      </c>
      <c r="J861" s="24">
        <f t="shared" si="868"/>
        <v>0</v>
      </c>
      <c r="K861" s="24">
        <f t="shared" si="868"/>
        <v>0</v>
      </c>
      <c r="L861" s="24">
        <f t="shared" si="868"/>
        <v>0</v>
      </c>
      <c r="M861" s="24">
        <f t="shared" si="868"/>
        <v>0</v>
      </c>
      <c r="N861" s="24">
        <f t="shared" si="868"/>
        <v>0</v>
      </c>
      <c r="O861" s="24">
        <f t="shared" si="868"/>
        <v>0</v>
      </c>
      <c r="P861" s="20">
        <v>836</v>
      </c>
    </row>
    <row r="862" spans="1:16" ht="12" customHeight="1" x14ac:dyDescent="0.2">
      <c r="A862" s="18">
        <v>837</v>
      </c>
      <c r="B862" s="43" t="s">
        <v>319</v>
      </c>
      <c r="C862" s="70" t="s">
        <v>14</v>
      </c>
      <c r="D862" s="28" t="s">
        <v>14</v>
      </c>
      <c r="E862" s="28" t="s">
        <v>14</v>
      </c>
      <c r="F862" s="28" t="s">
        <v>14</v>
      </c>
      <c r="G862" s="28" t="s">
        <v>14</v>
      </c>
      <c r="H862" s="70" t="s">
        <v>14</v>
      </c>
      <c r="I862" s="28" t="s">
        <v>14</v>
      </c>
      <c r="J862" s="28" t="s">
        <v>14</v>
      </c>
      <c r="K862" s="28" t="s">
        <v>14</v>
      </c>
      <c r="L862" s="28" t="s">
        <v>14</v>
      </c>
      <c r="M862" s="70" t="s">
        <v>14</v>
      </c>
      <c r="N862" s="28" t="s">
        <v>14</v>
      </c>
      <c r="O862" s="28" t="s">
        <v>14</v>
      </c>
      <c r="P862" s="20">
        <v>837</v>
      </c>
    </row>
    <row r="863" spans="1:16" ht="12" customHeight="1" x14ac:dyDescent="0.2">
      <c r="A863" s="18">
        <v>838</v>
      </c>
      <c r="B863" s="43" t="s">
        <v>320</v>
      </c>
      <c r="C863" s="70" t="s">
        <v>14</v>
      </c>
      <c r="D863" s="28" t="s">
        <v>14</v>
      </c>
      <c r="E863" s="28" t="s">
        <v>14</v>
      </c>
      <c r="F863" s="28" t="s">
        <v>14</v>
      </c>
      <c r="G863" s="28" t="s">
        <v>14</v>
      </c>
      <c r="H863" s="70" t="s">
        <v>14</v>
      </c>
      <c r="I863" s="28" t="s">
        <v>14</v>
      </c>
      <c r="J863" s="28" t="s">
        <v>14</v>
      </c>
      <c r="K863" s="28" t="s">
        <v>14</v>
      </c>
      <c r="L863" s="28" t="s">
        <v>14</v>
      </c>
      <c r="M863" s="70" t="s">
        <v>14</v>
      </c>
      <c r="N863" s="28" t="s">
        <v>14</v>
      </c>
      <c r="O863" s="28" t="s">
        <v>14</v>
      </c>
      <c r="P863" s="20">
        <v>838</v>
      </c>
    </row>
    <row r="864" spans="1:16" ht="12" customHeight="1" x14ac:dyDescent="0.2">
      <c r="A864" s="18">
        <v>839</v>
      </c>
      <c r="B864" s="38" t="s">
        <v>321</v>
      </c>
      <c r="C864" s="24">
        <f t="shared" ref="C864:O864" si="869">SUM(C865,C866)</f>
        <v>-18.839946380000004</v>
      </c>
      <c r="D864" s="24">
        <f t="shared" si="869"/>
        <v>33.316866640000001</v>
      </c>
      <c r="E864" s="24">
        <f t="shared" si="869"/>
        <v>22.449648619999998</v>
      </c>
      <c r="F864" s="24">
        <f t="shared" si="869"/>
        <v>-56.816316690000001</v>
      </c>
      <c r="G864" s="24">
        <f t="shared" si="869"/>
        <v>-17.790144950000002</v>
      </c>
      <c r="H864" s="24">
        <f t="shared" si="869"/>
        <v>-68.876771689999998</v>
      </c>
      <c r="I864" s="24">
        <f t="shared" si="869"/>
        <v>-6.73787994</v>
      </c>
      <c r="J864" s="24">
        <f t="shared" si="869"/>
        <v>-2.4048096099999996</v>
      </c>
      <c r="K864" s="24">
        <f t="shared" si="869"/>
        <v>-35.183705219999993</v>
      </c>
      <c r="L864" s="24">
        <f t="shared" si="869"/>
        <v>-24.550376919999998</v>
      </c>
      <c r="M864" s="24">
        <f t="shared" si="869"/>
        <v>7.5850940000001366E-2</v>
      </c>
      <c r="N864" s="24">
        <f t="shared" si="869"/>
        <v>-6.0511429499999991</v>
      </c>
      <c r="O864" s="24">
        <f t="shared" si="869"/>
        <v>6.1269938900000005</v>
      </c>
      <c r="P864" s="20">
        <v>839</v>
      </c>
    </row>
    <row r="865" spans="1:16" ht="12" customHeight="1" x14ac:dyDescent="0.2">
      <c r="A865" s="18">
        <v>840</v>
      </c>
      <c r="B865" s="43" t="s">
        <v>322</v>
      </c>
      <c r="C865" s="24">
        <f t="shared" ref="C865" si="870">SUM(D865,E865,F865,G865)</f>
        <v>-18.839946380000004</v>
      </c>
      <c r="D865" s="25">
        <v>33.316866640000001</v>
      </c>
      <c r="E865" s="25">
        <v>22.449648619999998</v>
      </c>
      <c r="F865" s="25">
        <v>-56.816316690000001</v>
      </c>
      <c r="G865" s="25">
        <v>-17.790144950000002</v>
      </c>
      <c r="H865" s="24">
        <f t="shared" ref="H865" si="871">SUM(I865,J865,K865,L865)</f>
        <v>-68.876771689999998</v>
      </c>
      <c r="I865" s="25">
        <v>-6.73787994</v>
      </c>
      <c r="J865" s="25">
        <v>-2.4048096099999996</v>
      </c>
      <c r="K865" s="25">
        <v>-35.183705219999993</v>
      </c>
      <c r="L865" s="25">
        <v>-24.550376919999998</v>
      </c>
      <c r="M865" s="24">
        <f>SUM(N865,O865)</f>
        <v>7.5850940000001366E-2</v>
      </c>
      <c r="N865" s="25">
        <v>-6.0511429499999991</v>
      </c>
      <c r="O865" s="25">
        <v>6.1269938900000005</v>
      </c>
      <c r="P865" s="20">
        <v>840</v>
      </c>
    </row>
    <row r="866" spans="1:16" ht="12" customHeight="1" x14ac:dyDescent="0.2">
      <c r="A866" s="18">
        <v>841</v>
      </c>
      <c r="B866" s="43" t="s">
        <v>323</v>
      </c>
      <c r="C866" s="70" t="s">
        <v>14</v>
      </c>
      <c r="D866" s="28" t="s">
        <v>14</v>
      </c>
      <c r="E866" s="28" t="s">
        <v>14</v>
      </c>
      <c r="F866" s="28" t="s">
        <v>14</v>
      </c>
      <c r="G866" s="28" t="s">
        <v>14</v>
      </c>
      <c r="H866" s="70" t="s">
        <v>14</v>
      </c>
      <c r="I866" s="28" t="s">
        <v>14</v>
      </c>
      <c r="J866" s="28" t="s">
        <v>14</v>
      </c>
      <c r="K866" s="28" t="s">
        <v>14</v>
      </c>
      <c r="L866" s="28" t="s">
        <v>14</v>
      </c>
      <c r="M866" s="70" t="s">
        <v>14</v>
      </c>
      <c r="N866" s="28" t="s">
        <v>14</v>
      </c>
      <c r="O866" s="28" t="s">
        <v>14</v>
      </c>
      <c r="P866" s="20">
        <v>841</v>
      </c>
    </row>
    <row r="867" spans="1:16" ht="12.75" customHeight="1" x14ac:dyDescent="0.2">
      <c r="A867" s="18">
        <v>842</v>
      </c>
      <c r="B867" s="42" t="s">
        <v>151</v>
      </c>
      <c r="C867" s="27">
        <f t="shared" ref="C867:O867" si="872">SUM(C871,C874,C877,C880)</f>
        <v>-116.49458750999999</v>
      </c>
      <c r="D867" s="27">
        <f t="shared" si="872"/>
        <v>-149.29014939000001</v>
      </c>
      <c r="E867" s="27">
        <f t="shared" si="872"/>
        <v>-105.29844961999999</v>
      </c>
      <c r="F867" s="27">
        <f t="shared" si="872"/>
        <v>0.53755743999998629</v>
      </c>
      <c r="G867" s="27">
        <f t="shared" si="872"/>
        <v>137.55645405999999</v>
      </c>
      <c r="H867" s="27">
        <f t="shared" si="872"/>
        <v>50.787197429999985</v>
      </c>
      <c r="I867" s="27">
        <f t="shared" si="872"/>
        <v>66.848147899999987</v>
      </c>
      <c r="J867" s="27">
        <f t="shared" si="872"/>
        <v>5.373793130000001</v>
      </c>
      <c r="K867" s="27">
        <f t="shared" si="872"/>
        <v>51.109131890000008</v>
      </c>
      <c r="L867" s="27">
        <f t="shared" si="872"/>
        <v>-72.543875490000005</v>
      </c>
      <c r="M867" s="27">
        <f t="shared" si="872"/>
        <v>156.01040189999998</v>
      </c>
      <c r="N867" s="27">
        <f t="shared" si="872"/>
        <v>-32.279241220000003</v>
      </c>
      <c r="O867" s="27">
        <f t="shared" si="872"/>
        <v>188.28964311999999</v>
      </c>
      <c r="P867" s="20">
        <v>842</v>
      </c>
    </row>
    <row r="868" spans="1:16" ht="12" customHeight="1" x14ac:dyDescent="0.2">
      <c r="A868" s="18">
        <v>843</v>
      </c>
      <c r="B868" s="37" t="s">
        <v>303</v>
      </c>
      <c r="C868" s="24">
        <f t="shared" ref="C868:O868" si="873">SUM(C869,C870)</f>
        <v>5.5123169999999999E-2</v>
      </c>
      <c r="D868" s="24">
        <f t="shared" si="873"/>
        <v>2.098073E-2</v>
      </c>
      <c r="E868" s="24">
        <f t="shared" si="873"/>
        <v>1.397314E-2</v>
      </c>
      <c r="F868" s="24">
        <f t="shared" si="873"/>
        <v>1.029587E-2</v>
      </c>
      <c r="G868" s="24">
        <f t="shared" si="873"/>
        <v>9.8734300000000007E-3</v>
      </c>
      <c r="H868" s="24">
        <f t="shared" si="873"/>
        <v>-2.9584500000000048E-3</v>
      </c>
      <c r="I868" s="24">
        <f t="shared" si="873"/>
        <v>6.2629169999999998E-2</v>
      </c>
      <c r="J868" s="24">
        <f t="shared" si="873"/>
        <v>-6.2853690000000004E-2</v>
      </c>
      <c r="K868" s="24">
        <f t="shared" si="873"/>
        <v>-2.697246E-2</v>
      </c>
      <c r="L868" s="24">
        <f t="shared" si="873"/>
        <v>2.4238530000000001E-2</v>
      </c>
      <c r="M868" s="24">
        <f t="shared" si="873"/>
        <v>2.2851320000000001E-2</v>
      </c>
      <c r="N868" s="24">
        <f t="shared" si="873"/>
        <v>2.1882240000000001E-2</v>
      </c>
      <c r="O868" s="24">
        <f t="shared" si="873"/>
        <v>9.6907999999999998E-4</v>
      </c>
      <c r="P868" s="20">
        <v>843</v>
      </c>
    </row>
    <row r="869" spans="1:16" ht="12" customHeight="1" x14ac:dyDescent="0.2">
      <c r="A869" s="18">
        <v>844</v>
      </c>
      <c r="B869" s="39" t="s">
        <v>304</v>
      </c>
      <c r="C869" s="24">
        <f t="shared" ref="C869" si="874">SUM(D869,E869,F869,G869)</f>
        <v>5.5123169999999999E-2</v>
      </c>
      <c r="D869" s="28">
        <v>2.098073E-2</v>
      </c>
      <c r="E869" s="28">
        <v>1.397314E-2</v>
      </c>
      <c r="F869" s="28">
        <v>1.029587E-2</v>
      </c>
      <c r="G869" s="28">
        <v>9.8734300000000007E-3</v>
      </c>
      <c r="H869" s="24">
        <f t="shared" ref="H869" si="875">SUM(I869,J869,K869,L869)</f>
        <v>-2.9584500000000048E-3</v>
      </c>
      <c r="I869" s="28">
        <v>6.2629169999999998E-2</v>
      </c>
      <c r="J869" s="28">
        <v>-6.2853690000000004E-2</v>
      </c>
      <c r="K869" s="28">
        <v>-2.697246E-2</v>
      </c>
      <c r="L869" s="28">
        <v>2.4238530000000001E-2</v>
      </c>
      <c r="M869" s="24">
        <f>SUM(N869,O869)</f>
        <v>2.2851320000000001E-2</v>
      </c>
      <c r="N869" s="28">
        <v>2.1882240000000001E-2</v>
      </c>
      <c r="O869" s="28">
        <v>9.6907999999999998E-4</v>
      </c>
      <c r="P869" s="20">
        <v>844</v>
      </c>
    </row>
    <row r="870" spans="1:16" ht="12" customHeight="1" x14ac:dyDescent="0.2">
      <c r="A870" s="18">
        <v>845</v>
      </c>
      <c r="B870" s="39" t="s">
        <v>305</v>
      </c>
      <c r="C870" s="70" t="s">
        <v>14</v>
      </c>
      <c r="D870" s="28" t="s">
        <v>14</v>
      </c>
      <c r="E870" s="28" t="s">
        <v>14</v>
      </c>
      <c r="F870" s="28" t="s">
        <v>14</v>
      </c>
      <c r="G870" s="28" t="s">
        <v>14</v>
      </c>
      <c r="H870" s="70" t="s">
        <v>14</v>
      </c>
      <c r="I870" s="28" t="s">
        <v>14</v>
      </c>
      <c r="J870" s="28" t="s">
        <v>14</v>
      </c>
      <c r="K870" s="28" t="s">
        <v>14</v>
      </c>
      <c r="L870" s="28" t="s">
        <v>14</v>
      </c>
      <c r="M870" s="70" t="s">
        <v>14</v>
      </c>
      <c r="N870" s="28" t="s">
        <v>14</v>
      </c>
      <c r="O870" s="28" t="s">
        <v>14</v>
      </c>
      <c r="P870" s="20">
        <v>845</v>
      </c>
    </row>
    <row r="871" spans="1:16" ht="12" customHeight="1" x14ac:dyDescent="0.2">
      <c r="A871" s="18">
        <v>846</v>
      </c>
      <c r="B871" s="37" t="s">
        <v>306</v>
      </c>
      <c r="C871" s="24">
        <f t="shared" ref="C871:O871" si="876">SUM(C872,C873)</f>
        <v>5.5123169999999999E-2</v>
      </c>
      <c r="D871" s="24">
        <f t="shared" si="876"/>
        <v>2.098073E-2</v>
      </c>
      <c r="E871" s="24">
        <f t="shared" si="876"/>
        <v>1.397314E-2</v>
      </c>
      <c r="F871" s="24">
        <f t="shared" si="876"/>
        <v>1.029587E-2</v>
      </c>
      <c r="G871" s="24">
        <f t="shared" si="876"/>
        <v>9.8734300000000007E-3</v>
      </c>
      <c r="H871" s="24">
        <f t="shared" si="876"/>
        <v>-2.9584500000000048E-3</v>
      </c>
      <c r="I871" s="24">
        <f t="shared" si="876"/>
        <v>6.2629169999999998E-2</v>
      </c>
      <c r="J871" s="24">
        <f t="shared" si="876"/>
        <v>-6.2853690000000004E-2</v>
      </c>
      <c r="K871" s="24">
        <f t="shared" si="876"/>
        <v>-2.697246E-2</v>
      </c>
      <c r="L871" s="24">
        <f t="shared" si="876"/>
        <v>2.4238530000000001E-2</v>
      </c>
      <c r="M871" s="24">
        <f t="shared" si="876"/>
        <v>2.2851320000000001E-2</v>
      </c>
      <c r="N871" s="24">
        <f t="shared" si="876"/>
        <v>2.1882240000000001E-2</v>
      </c>
      <c r="O871" s="24">
        <f t="shared" si="876"/>
        <v>9.6907999999999998E-4</v>
      </c>
      <c r="P871" s="20">
        <v>846</v>
      </c>
    </row>
    <row r="872" spans="1:16" ht="12" customHeight="1" x14ac:dyDescent="0.2">
      <c r="A872" s="18">
        <v>847</v>
      </c>
      <c r="B872" s="39" t="s">
        <v>307</v>
      </c>
      <c r="C872" s="24">
        <f t="shared" ref="C872" si="877">SUM(D872,E872,F872,G872)</f>
        <v>5.5123169999999999E-2</v>
      </c>
      <c r="D872" s="25">
        <v>2.098073E-2</v>
      </c>
      <c r="E872" s="25">
        <v>1.397314E-2</v>
      </c>
      <c r="F872" s="25">
        <v>1.029587E-2</v>
      </c>
      <c r="G872" s="25">
        <v>9.8734300000000007E-3</v>
      </c>
      <c r="H872" s="24">
        <f t="shared" ref="H872" si="878">SUM(I872,J872,K872,L872)</f>
        <v>-2.9584500000000048E-3</v>
      </c>
      <c r="I872" s="25">
        <v>6.2629169999999998E-2</v>
      </c>
      <c r="J872" s="25">
        <v>-6.2853690000000004E-2</v>
      </c>
      <c r="K872" s="25">
        <v>-2.697246E-2</v>
      </c>
      <c r="L872" s="25">
        <v>2.4238530000000001E-2</v>
      </c>
      <c r="M872" s="24">
        <f>SUM(N872,O872)</f>
        <v>2.2851320000000001E-2</v>
      </c>
      <c r="N872" s="25">
        <v>2.1882240000000001E-2</v>
      </c>
      <c r="O872" s="25">
        <v>9.6907999999999998E-4</v>
      </c>
      <c r="P872" s="20">
        <v>847</v>
      </c>
    </row>
    <row r="873" spans="1:16" ht="12" customHeight="1" x14ac:dyDescent="0.2">
      <c r="A873" s="18">
        <v>848</v>
      </c>
      <c r="B873" s="39" t="s">
        <v>308</v>
      </c>
      <c r="C873" s="70" t="s">
        <v>14</v>
      </c>
      <c r="D873" s="28" t="s">
        <v>14</v>
      </c>
      <c r="E873" s="28" t="s">
        <v>14</v>
      </c>
      <c r="F873" s="28" t="s">
        <v>14</v>
      </c>
      <c r="G873" s="28" t="s">
        <v>14</v>
      </c>
      <c r="H873" s="70" t="s">
        <v>14</v>
      </c>
      <c r="I873" s="28" t="s">
        <v>14</v>
      </c>
      <c r="J873" s="28" t="s">
        <v>14</v>
      </c>
      <c r="K873" s="28" t="s">
        <v>14</v>
      </c>
      <c r="L873" s="28" t="s">
        <v>14</v>
      </c>
      <c r="M873" s="70" t="s">
        <v>14</v>
      </c>
      <c r="N873" s="28" t="s">
        <v>14</v>
      </c>
      <c r="O873" s="28" t="s">
        <v>14</v>
      </c>
      <c r="P873" s="20">
        <v>848</v>
      </c>
    </row>
    <row r="874" spans="1:16" ht="12" customHeight="1" x14ac:dyDescent="0.2">
      <c r="A874" s="18">
        <v>849</v>
      </c>
      <c r="B874" s="37" t="s">
        <v>309</v>
      </c>
      <c r="C874" s="24">
        <f t="shared" ref="C874:O874" si="879">SUM(C875,C876)</f>
        <v>-203.69241004999998</v>
      </c>
      <c r="D874" s="24">
        <f t="shared" si="879"/>
        <v>-110.97521635000001</v>
      </c>
      <c r="E874" s="24">
        <f t="shared" si="879"/>
        <v>-65.950479619999996</v>
      </c>
      <c r="F874" s="24">
        <f t="shared" si="879"/>
        <v>-94.971724130000013</v>
      </c>
      <c r="G874" s="24">
        <f t="shared" si="879"/>
        <v>68.205010049999999</v>
      </c>
      <c r="H874" s="24">
        <f t="shared" si="879"/>
        <v>59.103685689999978</v>
      </c>
      <c r="I874" s="24">
        <f t="shared" si="879"/>
        <v>135.13246555999999</v>
      </c>
      <c r="J874" s="24">
        <f t="shared" si="879"/>
        <v>-0.62247247999999999</v>
      </c>
      <c r="K874" s="24">
        <f t="shared" si="879"/>
        <v>-8.4003453399999994</v>
      </c>
      <c r="L874" s="24">
        <f t="shared" si="879"/>
        <v>-67.005962050000008</v>
      </c>
      <c r="M874" s="24">
        <f t="shared" si="879"/>
        <v>65.701987499999987</v>
      </c>
      <c r="N874" s="24">
        <f t="shared" si="879"/>
        <v>-67.127824939999996</v>
      </c>
      <c r="O874" s="24">
        <f t="shared" si="879"/>
        <v>132.82981243999998</v>
      </c>
      <c r="P874" s="20">
        <v>849</v>
      </c>
    </row>
    <row r="875" spans="1:16" ht="12" customHeight="1" x14ac:dyDescent="0.2">
      <c r="A875" s="18">
        <v>850</v>
      </c>
      <c r="B875" s="39" t="s">
        <v>310</v>
      </c>
      <c r="C875" s="24">
        <f t="shared" ref="C875" si="880">SUM(D875,E875,F875,G875)</f>
        <v>-203.69241004999998</v>
      </c>
      <c r="D875" s="25">
        <v>-110.97521635000001</v>
      </c>
      <c r="E875" s="25">
        <v>-65.950479619999996</v>
      </c>
      <c r="F875" s="25">
        <v>-94.971724130000013</v>
      </c>
      <c r="G875" s="25">
        <v>68.205010049999999</v>
      </c>
      <c r="H875" s="24">
        <f t="shared" ref="H875" si="881">SUM(I875,J875,K875,L875)</f>
        <v>59.103685689999978</v>
      </c>
      <c r="I875" s="25">
        <v>135.13246555999999</v>
      </c>
      <c r="J875" s="25">
        <v>-0.62247247999999999</v>
      </c>
      <c r="K875" s="25">
        <v>-8.4003453399999994</v>
      </c>
      <c r="L875" s="25">
        <v>-67.005962050000008</v>
      </c>
      <c r="M875" s="24">
        <f>SUM(N875,O875)</f>
        <v>65.701987499999987</v>
      </c>
      <c r="N875" s="25">
        <v>-67.127824939999996</v>
      </c>
      <c r="O875" s="25">
        <v>132.82981243999998</v>
      </c>
      <c r="P875" s="20">
        <v>850</v>
      </c>
    </row>
    <row r="876" spans="1:16" ht="12" customHeight="1" x14ac:dyDescent="0.2">
      <c r="A876" s="18">
        <v>851</v>
      </c>
      <c r="B876" s="39" t="s">
        <v>311</v>
      </c>
      <c r="C876" s="70" t="s">
        <v>14</v>
      </c>
      <c r="D876" s="28" t="s">
        <v>14</v>
      </c>
      <c r="E876" s="28" t="s">
        <v>14</v>
      </c>
      <c r="F876" s="28" t="s">
        <v>14</v>
      </c>
      <c r="G876" s="28" t="s">
        <v>14</v>
      </c>
      <c r="H876" s="70" t="s">
        <v>14</v>
      </c>
      <c r="I876" s="28" t="s">
        <v>14</v>
      </c>
      <c r="J876" s="28" t="s">
        <v>14</v>
      </c>
      <c r="K876" s="28" t="s">
        <v>14</v>
      </c>
      <c r="L876" s="28" t="s">
        <v>14</v>
      </c>
      <c r="M876" s="70" t="s">
        <v>14</v>
      </c>
      <c r="N876" s="28" t="s">
        <v>14</v>
      </c>
      <c r="O876" s="28" t="s">
        <v>14</v>
      </c>
      <c r="P876" s="20">
        <v>851</v>
      </c>
    </row>
    <row r="877" spans="1:16" ht="12" customHeight="1" x14ac:dyDescent="0.2">
      <c r="A877" s="18">
        <v>852</v>
      </c>
      <c r="B877" s="37" t="s">
        <v>312</v>
      </c>
      <c r="C877" s="24">
        <f t="shared" ref="C877:O877" si="882">SUM(C878,C879)</f>
        <v>78.701736229999995</v>
      </c>
      <c r="D877" s="24">
        <f t="shared" si="882"/>
        <v>-11.74882976</v>
      </c>
      <c r="E877" s="24">
        <f t="shared" si="882"/>
        <v>4.0068065700000002</v>
      </c>
      <c r="F877" s="24">
        <f t="shared" si="882"/>
        <v>-4.3354584200000001</v>
      </c>
      <c r="G877" s="24">
        <f t="shared" si="882"/>
        <v>90.779217840000001</v>
      </c>
      <c r="H877" s="24">
        <f t="shared" si="882"/>
        <v>-98.448965339999987</v>
      </c>
      <c r="I877" s="24">
        <f t="shared" si="882"/>
        <v>-91.558009690000006</v>
      </c>
      <c r="J877" s="24">
        <f t="shared" si="882"/>
        <v>8.4699223000000003</v>
      </c>
      <c r="K877" s="24">
        <f t="shared" si="882"/>
        <v>17.061698140000004</v>
      </c>
      <c r="L877" s="24">
        <f t="shared" si="882"/>
        <v>-32.422576089999993</v>
      </c>
      <c r="M877" s="24">
        <f t="shared" si="882"/>
        <v>39.346831009999995</v>
      </c>
      <c r="N877" s="24">
        <f t="shared" si="882"/>
        <v>11.411192359999994</v>
      </c>
      <c r="O877" s="24">
        <f t="shared" si="882"/>
        <v>27.935638650000001</v>
      </c>
      <c r="P877" s="20">
        <v>852</v>
      </c>
    </row>
    <row r="878" spans="1:16" ht="12" customHeight="1" x14ac:dyDescent="0.2">
      <c r="A878" s="18">
        <v>853</v>
      </c>
      <c r="B878" s="39" t="s">
        <v>313</v>
      </c>
      <c r="C878" s="24">
        <f t="shared" ref="C878" si="883">SUM(D878,E878,F878,G878)</f>
        <v>78.701736229999995</v>
      </c>
      <c r="D878" s="25">
        <v>-11.74882976</v>
      </c>
      <c r="E878" s="25">
        <v>4.0068065700000002</v>
      </c>
      <c r="F878" s="25">
        <v>-4.3354584200000001</v>
      </c>
      <c r="G878" s="25">
        <v>90.779217840000001</v>
      </c>
      <c r="H878" s="24">
        <f t="shared" ref="H878" si="884">SUM(I878,J878,K878,L878)</f>
        <v>-98.448965339999987</v>
      </c>
      <c r="I878" s="25">
        <v>-91.558009690000006</v>
      </c>
      <c r="J878" s="25">
        <v>8.4699223000000003</v>
      </c>
      <c r="K878" s="25">
        <v>17.061698140000004</v>
      </c>
      <c r="L878" s="25">
        <v>-32.422576089999993</v>
      </c>
      <c r="M878" s="24">
        <f>SUM(N878,O878)</f>
        <v>39.346831009999995</v>
      </c>
      <c r="N878" s="25">
        <v>11.411192359999994</v>
      </c>
      <c r="O878" s="25">
        <v>27.935638650000001</v>
      </c>
      <c r="P878" s="20">
        <v>853</v>
      </c>
    </row>
    <row r="879" spans="1:16" ht="12" customHeight="1" x14ac:dyDescent="0.2">
      <c r="A879" s="18">
        <v>854</v>
      </c>
      <c r="B879" s="39" t="s">
        <v>314</v>
      </c>
      <c r="C879" s="70" t="s">
        <v>14</v>
      </c>
      <c r="D879" s="28" t="s">
        <v>14</v>
      </c>
      <c r="E879" s="28" t="s">
        <v>14</v>
      </c>
      <c r="F879" s="28" t="s">
        <v>14</v>
      </c>
      <c r="G879" s="28" t="s">
        <v>14</v>
      </c>
      <c r="H879" s="70" t="s">
        <v>14</v>
      </c>
      <c r="I879" s="28" t="s">
        <v>14</v>
      </c>
      <c r="J879" s="28" t="s">
        <v>14</v>
      </c>
      <c r="K879" s="28" t="s">
        <v>14</v>
      </c>
      <c r="L879" s="28" t="s">
        <v>14</v>
      </c>
      <c r="M879" s="70" t="s">
        <v>14</v>
      </c>
      <c r="N879" s="28" t="s">
        <v>14</v>
      </c>
      <c r="O879" s="28" t="s">
        <v>14</v>
      </c>
      <c r="P879" s="20">
        <v>854</v>
      </c>
    </row>
    <row r="880" spans="1:16" ht="12" customHeight="1" x14ac:dyDescent="0.2">
      <c r="A880" s="18">
        <v>855</v>
      </c>
      <c r="B880" s="37" t="s">
        <v>315</v>
      </c>
      <c r="C880" s="24">
        <f t="shared" ref="C880:O880" si="885">SUM(C881,C882)</f>
        <v>8.4409631399999974</v>
      </c>
      <c r="D880" s="24">
        <f t="shared" si="885"/>
        <v>-26.587084009999998</v>
      </c>
      <c r="E880" s="24">
        <f t="shared" si="885"/>
        <v>-43.368749710000003</v>
      </c>
      <c r="F880" s="24">
        <f t="shared" si="885"/>
        <v>99.834444120000001</v>
      </c>
      <c r="G880" s="24">
        <f t="shared" si="885"/>
        <v>-21.437647260000002</v>
      </c>
      <c r="H880" s="24">
        <f t="shared" si="885"/>
        <v>90.135435529999995</v>
      </c>
      <c r="I880" s="24">
        <f t="shared" si="885"/>
        <v>23.211062860000002</v>
      </c>
      <c r="J880" s="24">
        <f t="shared" si="885"/>
        <v>-2.410803</v>
      </c>
      <c r="K880" s="24">
        <f t="shared" si="885"/>
        <v>42.474751550000001</v>
      </c>
      <c r="L880" s="24">
        <f t="shared" si="885"/>
        <v>26.860424119999998</v>
      </c>
      <c r="M880" s="24">
        <f t="shared" si="885"/>
        <v>50.93873207</v>
      </c>
      <c r="N880" s="24">
        <f t="shared" si="885"/>
        <v>23.415509119999999</v>
      </c>
      <c r="O880" s="24">
        <f t="shared" si="885"/>
        <v>27.523222950000001</v>
      </c>
      <c r="P880" s="20">
        <v>855</v>
      </c>
    </row>
    <row r="881" spans="1:16" ht="12" customHeight="1" x14ac:dyDescent="0.2">
      <c r="A881" s="18">
        <v>856</v>
      </c>
      <c r="B881" s="39" t="s">
        <v>316</v>
      </c>
      <c r="C881" s="24">
        <f t="shared" ref="C881:O882" si="886">SUM(C884,C887)</f>
        <v>8.4409631399999974</v>
      </c>
      <c r="D881" s="24">
        <f t="shared" si="886"/>
        <v>-26.587084009999998</v>
      </c>
      <c r="E881" s="24">
        <f t="shared" si="886"/>
        <v>-43.368749710000003</v>
      </c>
      <c r="F881" s="24">
        <f t="shared" si="886"/>
        <v>99.834444120000001</v>
      </c>
      <c r="G881" s="24">
        <f t="shared" si="886"/>
        <v>-21.437647260000002</v>
      </c>
      <c r="H881" s="24">
        <f t="shared" si="886"/>
        <v>90.135435529999995</v>
      </c>
      <c r="I881" s="24">
        <f t="shared" si="886"/>
        <v>23.211062860000002</v>
      </c>
      <c r="J881" s="24">
        <f t="shared" si="886"/>
        <v>-2.410803</v>
      </c>
      <c r="K881" s="24">
        <f t="shared" si="886"/>
        <v>42.474751550000001</v>
      </c>
      <c r="L881" s="24">
        <f t="shared" si="886"/>
        <v>26.860424119999998</v>
      </c>
      <c r="M881" s="24">
        <f t="shared" si="886"/>
        <v>50.93873207</v>
      </c>
      <c r="N881" s="24">
        <f t="shared" si="886"/>
        <v>23.415509119999999</v>
      </c>
      <c r="O881" s="24">
        <f t="shared" si="886"/>
        <v>27.523222950000001</v>
      </c>
      <c r="P881" s="20">
        <v>856</v>
      </c>
    </row>
    <row r="882" spans="1:16" ht="12" customHeight="1" x14ac:dyDescent="0.2">
      <c r="A882" s="18">
        <v>857</v>
      </c>
      <c r="B882" s="39" t="s">
        <v>317</v>
      </c>
      <c r="C882" s="24">
        <f t="shared" si="886"/>
        <v>0</v>
      </c>
      <c r="D882" s="24">
        <f t="shared" si="886"/>
        <v>0</v>
      </c>
      <c r="E882" s="24">
        <f t="shared" si="886"/>
        <v>0</v>
      </c>
      <c r="F882" s="24">
        <f t="shared" si="886"/>
        <v>0</v>
      </c>
      <c r="G882" s="24">
        <f t="shared" si="886"/>
        <v>0</v>
      </c>
      <c r="H882" s="24">
        <f t="shared" si="886"/>
        <v>0</v>
      </c>
      <c r="I882" s="24">
        <f t="shared" si="886"/>
        <v>0</v>
      </c>
      <c r="J882" s="24">
        <f t="shared" si="886"/>
        <v>0</v>
      </c>
      <c r="K882" s="24">
        <f t="shared" si="886"/>
        <v>0</v>
      </c>
      <c r="L882" s="24">
        <f t="shared" si="886"/>
        <v>0</v>
      </c>
      <c r="M882" s="24">
        <f t="shared" si="886"/>
        <v>0</v>
      </c>
      <c r="N882" s="24">
        <f t="shared" si="886"/>
        <v>0</v>
      </c>
      <c r="O882" s="24">
        <f t="shared" si="886"/>
        <v>0</v>
      </c>
      <c r="P882" s="20">
        <v>857</v>
      </c>
    </row>
    <row r="883" spans="1:16" ht="12" customHeight="1" x14ac:dyDescent="0.2">
      <c r="A883" s="18">
        <v>858</v>
      </c>
      <c r="B883" s="38" t="s">
        <v>318</v>
      </c>
      <c r="C883" s="24">
        <f t="shared" ref="C883:O883" si="887">SUM(C884,C885)</f>
        <v>0</v>
      </c>
      <c r="D883" s="24">
        <f t="shared" si="887"/>
        <v>0</v>
      </c>
      <c r="E883" s="24">
        <f t="shared" si="887"/>
        <v>0</v>
      </c>
      <c r="F883" s="24">
        <f t="shared" si="887"/>
        <v>0</v>
      </c>
      <c r="G883" s="24">
        <f t="shared" si="887"/>
        <v>0</v>
      </c>
      <c r="H883" s="24">
        <f t="shared" si="887"/>
        <v>0</v>
      </c>
      <c r="I883" s="24">
        <f t="shared" si="887"/>
        <v>0</v>
      </c>
      <c r="J883" s="24">
        <f t="shared" si="887"/>
        <v>0</v>
      </c>
      <c r="K883" s="24">
        <f t="shared" si="887"/>
        <v>0</v>
      </c>
      <c r="L883" s="24">
        <f t="shared" si="887"/>
        <v>0</v>
      </c>
      <c r="M883" s="24">
        <f t="shared" si="887"/>
        <v>0</v>
      </c>
      <c r="N883" s="24">
        <f t="shared" si="887"/>
        <v>0</v>
      </c>
      <c r="O883" s="24">
        <f t="shared" si="887"/>
        <v>0</v>
      </c>
      <c r="P883" s="20">
        <v>858</v>
      </c>
    </row>
    <row r="884" spans="1:16" ht="12" customHeight="1" x14ac:dyDescent="0.2">
      <c r="A884" s="18">
        <v>859</v>
      </c>
      <c r="B884" s="43" t="s">
        <v>319</v>
      </c>
      <c r="C884" s="70" t="s">
        <v>14</v>
      </c>
      <c r="D884" s="28" t="s">
        <v>14</v>
      </c>
      <c r="E884" s="28" t="s">
        <v>14</v>
      </c>
      <c r="F884" s="28" t="s">
        <v>14</v>
      </c>
      <c r="G884" s="28" t="s">
        <v>14</v>
      </c>
      <c r="H884" s="70" t="s">
        <v>14</v>
      </c>
      <c r="I884" s="28" t="s">
        <v>14</v>
      </c>
      <c r="J884" s="28" t="s">
        <v>14</v>
      </c>
      <c r="K884" s="28" t="s">
        <v>14</v>
      </c>
      <c r="L884" s="28" t="s">
        <v>14</v>
      </c>
      <c r="M884" s="70" t="s">
        <v>14</v>
      </c>
      <c r="N884" s="28" t="s">
        <v>14</v>
      </c>
      <c r="O884" s="28" t="s">
        <v>14</v>
      </c>
      <c r="P884" s="20">
        <v>859</v>
      </c>
    </row>
    <row r="885" spans="1:16" ht="12" customHeight="1" x14ac:dyDescent="0.2">
      <c r="A885" s="18">
        <v>860</v>
      </c>
      <c r="B885" s="43" t="s">
        <v>320</v>
      </c>
      <c r="C885" s="70" t="s">
        <v>14</v>
      </c>
      <c r="D885" s="28" t="s">
        <v>14</v>
      </c>
      <c r="E885" s="28" t="s">
        <v>14</v>
      </c>
      <c r="F885" s="28" t="s">
        <v>14</v>
      </c>
      <c r="G885" s="28" t="s">
        <v>14</v>
      </c>
      <c r="H885" s="70" t="s">
        <v>14</v>
      </c>
      <c r="I885" s="28" t="s">
        <v>14</v>
      </c>
      <c r="J885" s="28" t="s">
        <v>14</v>
      </c>
      <c r="K885" s="28" t="s">
        <v>14</v>
      </c>
      <c r="L885" s="28" t="s">
        <v>14</v>
      </c>
      <c r="M885" s="70" t="s">
        <v>14</v>
      </c>
      <c r="N885" s="28" t="s">
        <v>14</v>
      </c>
      <c r="O885" s="28" t="s">
        <v>14</v>
      </c>
      <c r="P885" s="20">
        <v>860</v>
      </c>
    </row>
    <row r="886" spans="1:16" ht="12" customHeight="1" x14ac:dyDescent="0.2">
      <c r="A886" s="18">
        <v>861</v>
      </c>
      <c r="B886" s="38" t="s">
        <v>321</v>
      </c>
      <c r="C886" s="24">
        <f t="shared" ref="C886:O886" si="888">SUM(C887,C888)</f>
        <v>8.4409631399999974</v>
      </c>
      <c r="D886" s="24">
        <f t="shared" si="888"/>
        <v>-26.587084009999998</v>
      </c>
      <c r="E886" s="24">
        <f t="shared" si="888"/>
        <v>-43.368749710000003</v>
      </c>
      <c r="F886" s="24">
        <f t="shared" si="888"/>
        <v>99.834444120000001</v>
      </c>
      <c r="G886" s="24">
        <f t="shared" si="888"/>
        <v>-21.437647260000002</v>
      </c>
      <c r="H886" s="24">
        <f t="shared" si="888"/>
        <v>90.135435529999995</v>
      </c>
      <c r="I886" s="24">
        <f t="shared" si="888"/>
        <v>23.211062860000002</v>
      </c>
      <c r="J886" s="24">
        <f t="shared" si="888"/>
        <v>-2.410803</v>
      </c>
      <c r="K886" s="24">
        <f t="shared" si="888"/>
        <v>42.474751550000001</v>
      </c>
      <c r="L886" s="24">
        <f t="shared" si="888"/>
        <v>26.860424119999998</v>
      </c>
      <c r="M886" s="24">
        <f t="shared" si="888"/>
        <v>50.93873207</v>
      </c>
      <c r="N886" s="24">
        <f t="shared" si="888"/>
        <v>23.415509119999999</v>
      </c>
      <c r="O886" s="24">
        <f t="shared" si="888"/>
        <v>27.523222950000001</v>
      </c>
      <c r="P886" s="20">
        <v>861</v>
      </c>
    </row>
    <row r="887" spans="1:16" ht="12" customHeight="1" x14ac:dyDescent="0.2">
      <c r="A887" s="18">
        <v>862</v>
      </c>
      <c r="B887" s="43" t="s">
        <v>322</v>
      </c>
      <c r="C887" s="24">
        <f t="shared" ref="C887" si="889">SUM(D887,E887,F887,G887)</f>
        <v>8.4409631399999974</v>
      </c>
      <c r="D887" s="25">
        <v>-26.587084009999998</v>
      </c>
      <c r="E887" s="25">
        <v>-43.368749710000003</v>
      </c>
      <c r="F887" s="25">
        <v>99.834444120000001</v>
      </c>
      <c r="G887" s="25">
        <v>-21.437647260000002</v>
      </c>
      <c r="H887" s="24">
        <f t="shared" ref="H887" si="890">SUM(I887,J887,K887,L887)</f>
        <v>90.135435529999995</v>
      </c>
      <c r="I887" s="25">
        <v>23.211062860000002</v>
      </c>
      <c r="J887" s="25">
        <v>-2.410803</v>
      </c>
      <c r="K887" s="25">
        <v>42.474751550000001</v>
      </c>
      <c r="L887" s="25">
        <v>26.860424119999998</v>
      </c>
      <c r="M887" s="24">
        <f>SUM(N887,O887)</f>
        <v>50.93873207</v>
      </c>
      <c r="N887" s="25">
        <v>23.415509119999999</v>
      </c>
      <c r="O887" s="25">
        <v>27.523222950000001</v>
      </c>
      <c r="P887" s="20">
        <v>862</v>
      </c>
    </row>
    <row r="888" spans="1:16" ht="12" customHeight="1" x14ac:dyDescent="0.2">
      <c r="A888" s="18">
        <v>863</v>
      </c>
      <c r="B888" s="43" t="s">
        <v>323</v>
      </c>
      <c r="C888" s="70" t="s">
        <v>14</v>
      </c>
      <c r="D888" s="28" t="s">
        <v>14</v>
      </c>
      <c r="E888" s="28" t="s">
        <v>14</v>
      </c>
      <c r="F888" s="28" t="s">
        <v>14</v>
      </c>
      <c r="G888" s="28" t="s">
        <v>14</v>
      </c>
      <c r="H888" s="70" t="s">
        <v>14</v>
      </c>
      <c r="I888" s="28" t="s">
        <v>14</v>
      </c>
      <c r="J888" s="28" t="s">
        <v>14</v>
      </c>
      <c r="K888" s="28" t="s">
        <v>14</v>
      </c>
      <c r="L888" s="28" t="s">
        <v>14</v>
      </c>
      <c r="M888" s="70" t="s">
        <v>14</v>
      </c>
      <c r="N888" s="28" t="s">
        <v>14</v>
      </c>
      <c r="O888" s="28" t="s">
        <v>14</v>
      </c>
      <c r="P888" s="20">
        <v>863</v>
      </c>
    </row>
    <row r="889" spans="1:16" ht="12" customHeight="1" x14ac:dyDescent="0.2">
      <c r="A889" s="18">
        <v>864</v>
      </c>
      <c r="B889" s="41" t="s">
        <v>324</v>
      </c>
      <c r="C889" s="27">
        <f t="shared" ref="C889:O889" si="891">SUM(C890,C891)</f>
        <v>0</v>
      </c>
      <c r="D889" s="27">
        <f t="shared" si="891"/>
        <v>0</v>
      </c>
      <c r="E889" s="27">
        <f t="shared" si="891"/>
        <v>0</v>
      </c>
      <c r="F889" s="27">
        <f t="shared" si="891"/>
        <v>0</v>
      </c>
      <c r="G889" s="27">
        <f t="shared" si="891"/>
        <v>0</v>
      </c>
      <c r="H889" s="27">
        <f t="shared" si="891"/>
        <v>0</v>
      </c>
      <c r="I889" s="27">
        <f t="shared" si="891"/>
        <v>0</v>
      </c>
      <c r="J889" s="27">
        <f t="shared" si="891"/>
        <v>0</v>
      </c>
      <c r="K889" s="27">
        <f t="shared" si="891"/>
        <v>0</v>
      </c>
      <c r="L889" s="27">
        <f t="shared" si="891"/>
        <v>0</v>
      </c>
      <c r="M889" s="27">
        <f t="shared" si="891"/>
        <v>0</v>
      </c>
      <c r="N889" s="27">
        <f t="shared" si="891"/>
        <v>0</v>
      </c>
      <c r="O889" s="27">
        <f t="shared" si="891"/>
        <v>0</v>
      </c>
      <c r="P889" s="20">
        <v>864</v>
      </c>
    </row>
    <row r="890" spans="1:16" ht="12" customHeight="1" x14ac:dyDescent="0.2">
      <c r="A890" s="18">
        <v>865</v>
      </c>
      <c r="B890" s="42" t="s">
        <v>150</v>
      </c>
      <c r="C890" s="70" t="s">
        <v>14</v>
      </c>
      <c r="D890" s="28" t="s">
        <v>14</v>
      </c>
      <c r="E890" s="28" t="s">
        <v>14</v>
      </c>
      <c r="F890" s="28" t="s">
        <v>14</v>
      </c>
      <c r="G890" s="28" t="s">
        <v>14</v>
      </c>
      <c r="H890" s="70" t="s">
        <v>14</v>
      </c>
      <c r="I890" s="28" t="s">
        <v>14</v>
      </c>
      <c r="J890" s="28" t="s">
        <v>14</v>
      </c>
      <c r="K890" s="28" t="s">
        <v>14</v>
      </c>
      <c r="L890" s="28" t="s">
        <v>14</v>
      </c>
      <c r="M890" s="70" t="s">
        <v>14</v>
      </c>
      <c r="N890" s="28" t="s">
        <v>14</v>
      </c>
      <c r="O890" s="28" t="s">
        <v>14</v>
      </c>
      <c r="P890" s="20">
        <v>865</v>
      </c>
    </row>
    <row r="891" spans="1:16" ht="12" customHeight="1" x14ac:dyDescent="0.2">
      <c r="A891" s="18">
        <v>866</v>
      </c>
      <c r="B891" s="42" t="s">
        <v>151</v>
      </c>
      <c r="C891" s="24">
        <f t="shared" ref="C891" si="892">SUM(D891,E891,F891,G891)</f>
        <v>0</v>
      </c>
      <c r="D891" s="25">
        <v>0</v>
      </c>
      <c r="E891" s="25">
        <v>0</v>
      </c>
      <c r="F891" s="25">
        <v>0</v>
      </c>
      <c r="G891" s="25">
        <v>0</v>
      </c>
      <c r="H891" s="24">
        <f t="shared" ref="H891" si="893">SUM(I891,J891,K891,L891)</f>
        <v>0</v>
      </c>
      <c r="I891" s="25">
        <v>0</v>
      </c>
      <c r="J891" s="25">
        <v>0</v>
      </c>
      <c r="K891" s="25">
        <v>0</v>
      </c>
      <c r="L891" s="25">
        <v>0</v>
      </c>
      <c r="M891" s="24">
        <f>SUM(N891,O891)</f>
        <v>0</v>
      </c>
      <c r="N891" s="25">
        <v>0</v>
      </c>
      <c r="O891" s="25">
        <v>0</v>
      </c>
      <c r="P891" s="20">
        <v>866</v>
      </c>
    </row>
    <row r="892" spans="1:16" ht="12.75" customHeight="1" x14ac:dyDescent="0.2">
      <c r="A892" s="18">
        <v>867</v>
      </c>
      <c r="B892" s="34" t="s">
        <v>325</v>
      </c>
      <c r="C892" s="22">
        <f t="shared" ref="C892:O892" si="894">SUM(C893,C896,C897,C898)</f>
        <v>-1919.6061515799997</v>
      </c>
      <c r="D892" s="22">
        <f t="shared" si="894"/>
        <v>804.56250636000004</v>
      </c>
      <c r="E892" s="22">
        <f t="shared" si="894"/>
        <v>-780.96892233999984</v>
      </c>
      <c r="F892" s="22">
        <f t="shared" si="894"/>
        <v>-2387.89572112</v>
      </c>
      <c r="G892" s="22">
        <f t="shared" si="894"/>
        <v>444.69598552000002</v>
      </c>
      <c r="H892" s="22">
        <f t="shared" si="894"/>
        <v>-123.61736485000002</v>
      </c>
      <c r="I892" s="22">
        <f t="shared" si="894"/>
        <v>-1.631719010000058</v>
      </c>
      <c r="J892" s="22">
        <f t="shared" si="894"/>
        <v>-873.90527651999946</v>
      </c>
      <c r="K892" s="22">
        <f t="shared" si="894"/>
        <v>-1266.1871809500003</v>
      </c>
      <c r="L892" s="22">
        <f t="shared" si="894"/>
        <v>2018.1068116299998</v>
      </c>
      <c r="M892" s="22">
        <f t="shared" si="894"/>
        <v>-1323.6312385600002</v>
      </c>
      <c r="N892" s="22">
        <f t="shared" si="894"/>
        <v>1187.8740361800001</v>
      </c>
      <c r="O892" s="22">
        <f t="shared" si="894"/>
        <v>-2511.5052747400005</v>
      </c>
      <c r="P892" s="20">
        <v>867</v>
      </c>
    </row>
    <row r="893" spans="1:16" ht="12" customHeight="1" x14ac:dyDescent="0.2">
      <c r="A893" s="18">
        <v>868</v>
      </c>
      <c r="B893" s="41" t="s">
        <v>326</v>
      </c>
      <c r="C893" s="27">
        <f t="shared" ref="C893:O893" si="895">SUM(C894,C895)</f>
        <v>0</v>
      </c>
      <c r="D893" s="27">
        <f t="shared" si="895"/>
        <v>0</v>
      </c>
      <c r="E893" s="27">
        <f t="shared" si="895"/>
        <v>0</v>
      </c>
      <c r="F893" s="27">
        <f t="shared" si="895"/>
        <v>0</v>
      </c>
      <c r="G893" s="27">
        <f t="shared" si="895"/>
        <v>0</v>
      </c>
      <c r="H893" s="27">
        <f t="shared" si="895"/>
        <v>0</v>
      </c>
      <c r="I893" s="27">
        <f t="shared" si="895"/>
        <v>0</v>
      </c>
      <c r="J893" s="27">
        <f t="shared" si="895"/>
        <v>0</v>
      </c>
      <c r="K893" s="27">
        <f t="shared" si="895"/>
        <v>0</v>
      </c>
      <c r="L893" s="27">
        <f t="shared" si="895"/>
        <v>0</v>
      </c>
      <c r="M893" s="27">
        <f t="shared" si="895"/>
        <v>0</v>
      </c>
      <c r="N893" s="27">
        <f t="shared" si="895"/>
        <v>0</v>
      </c>
      <c r="O893" s="27">
        <f t="shared" si="895"/>
        <v>0</v>
      </c>
      <c r="P893" s="20">
        <v>868</v>
      </c>
    </row>
    <row r="894" spans="1:16" ht="12" customHeight="1" x14ac:dyDescent="0.2">
      <c r="A894" s="18">
        <v>869</v>
      </c>
      <c r="B894" s="37" t="s">
        <v>327</v>
      </c>
      <c r="C894" s="70" t="s">
        <v>14</v>
      </c>
      <c r="D894" s="28" t="s">
        <v>14</v>
      </c>
      <c r="E894" s="28" t="s">
        <v>14</v>
      </c>
      <c r="F894" s="28" t="s">
        <v>14</v>
      </c>
      <c r="G894" s="28" t="s">
        <v>14</v>
      </c>
      <c r="H894" s="70" t="s">
        <v>14</v>
      </c>
      <c r="I894" s="28" t="s">
        <v>14</v>
      </c>
      <c r="J894" s="28" t="s">
        <v>14</v>
      </c>
      <c r="K894" s="28" t="s">
        <v>14</v>
      </c>
      <c r="L894" s="28" t="s">
        <v>14</v>
      </c>
      <c r="M894" s="70" t="s">
        <v>14</v>
      </c>
      <c r="N894" s="28" t="s">
        <v>14</v>
      </c>
      <c r="O894" s="28" t="s">
        <v>14</v>
      </c>
      <c r="P894" s="20">
        <v>869</v>
      </c>
    </row>
    <row r="895" spans="1:16" ht="12" customHeight="1" x14ac:dyDescent="0.2">
      <c r="A895" s="18">
        <v>870</v>
      </c>
      <c r="B895" s="37" t="s">
        <v>328</v>
      </c>
      <c r="C895" s="70" t="s">
        <v>14</v>
      </c>
      <c r="D895" s="28" t="s">
        <v>14</v>
      </c>
      <c r="E895" s="28" t="s">
        <v>14</v>
      </c>
      <c r="F895" s="28" t="s">
        <v>14</v>
      </c>
      <c r="G895" s="28" t="s">
        <v>14</v>
      </c>
      <c r="H895" s="70" t="s">
        <v>14</v>
      </c>
      <c r="I895" s="28" t="s">
        <v>14</v>
      </c>
      <c r="J895" s="28" t="s">
        <v>14</v>
      </c>
      <c r="K895" s="28" t="s">
        <v>14</v>
      </c>
      <c r="L895" s="28" t="s">
        <v>14</v>
      </c>
      <c r="M895" s="70" t="s">
        <v>14</v>
      </c>
      <c r="N895" s="28" t="s">
        <v>14</v>
      </c>
      <c r="O895" s="28" t="s">
        <v>14</v>
      </c>
      <c r="P895" s="20">
        <v>870</v>
      </c>
    </row>
    <row r="896" spans="1:16" ht="12" customHeight="1" x14ac:dyDescent="0.2">
      <c r="A896" s="18">
        <v>871</v>
      </c>
      <c r="B896" s="41" t="s">
        <v>329</v>
      </c>
      <c r="C896" s="27">
        <f t="shared" ref="C896:C897" si="896">SUM(D896,E896,F896,G896)</f>
        <v>-16.102108050000002</v>
      </c>
      <c r="D896" s="74">
        <v>-8.3227668500000007</v>
      </c>
      <c r="E896" s="74">
        <v>-1.58969523</v>
      </c>
      <c r="F896" s="74">
        <v>-2.33732198</v>
      </c>
      <c r="G896" s="74">
        <v>-3.8523239899999999</v>
      </c>
      <c r="H896" s="27">
        <f t="shared" ref="H896:H897" si="897">SUM(I896,J896,K896,L896)</f>
        <v>-87.282182419999984</v>
      </c>
      <c r="I896" s="74">
        <v>-5.3766825300000001</v>
      </c>
      <c r="J896" s="74">
        <v>-6.01644662</v>
      </c>
      <c r="K896" s="74">
        <v>-68.721029689999995</v>
      </c>
      <c r="L896" s="74">
        <v>-7.1680235799999998</v>
      </c>
      <c r="M896" s="27">
        <f t="shared" ref="M896:M897" si="898">SUM(N896,O896)</f>
        <v>-12.01628994</v>
      </c>
      <c r="N896" s="74">
        <v>-6.4764316900000001</v>
      </c>
      <c r="O896" s="74">
        <v>-5.53985825</v>
      </c>
      <c r="P896" s="20">
        <v>871</v>
      </c>
    </row>
    <row r="897" spans="1:16" ht="12" customHeight="1" x14ac:dyDescent="0.2">
      <c r="A897" s="18">
        <v>872</v>
      </c>
      <c r="B897" s="41" t="s">
        <v>330</v>
      </c>
      <c r="C897" s="27">
        <f t="shared" si="896"/>
        <v>0</v>
      </c>
      <c r="D897" s="74">
        <v>0</v>
      </c>
      <c r="E897" s="74">
        <v>0</v>
      </c>
      <c r="F897" s="74">
        <v>0</v>
      </c>
      <c r="G897" s="74">
        <v>0</v>
      </c>
      <c r="H897" s="27">
        <f t="shared" si="897"/>
        <v>0</v>
      </c>
      <c r="I897" s="74">
        <v>0</v>
      </c>
      <c r="J897" s="74">
        <v>0</v>
      </c>
      <c r="K897" s="74">
        <v>0</v>
      </c>
      <c r="L897" s="74">
        <v>0</v>
      </c>
      <c r="M897" s="27">
        <f t="shared" si="898"/>
        <v>0</v>
      </c>
      <c r="N897" s="74">
        <v>0</v>
      </c>
      <c r="O897" s="74">
        <v>0</v>
      </c>
      <c r="P897" s="20">
        <v>872</v>
      </c>
    </row>
    <row r="898" spans="1:16" ht="12" customHeight="1" x14ac:dyDescent="0.2">
      <c r="A898" s="18">
        <v>873</v>
      </c>
      <c r="B898" s="41" t="s">
        <v>331</v>
      </c>
      <c r="C898" s="27">
        <f t="shared" ref="C898:O898" si="899">SUM(C899,C902,C907,C908)</f>
        <v>-1903.5040435299998</v>
      </c>
      <c r="D898" s="27">
        <f t="shared" si="899"/>
        <v>812.88527321000004</v>
      </c>
      <c r="E898" s="27">
        <f t="shared" si="899"/>
        <v>-779.37922710999987</v>
      </c>
      <c r="F898" s="27">
        <f t="shared" si="899"/>
        <v>-2385.5583991399999</v>
      </c>
      <c r="G898" s="27">
        <f t="shared" si="899"/>
        <v>448.54830951000002</v>
      </c>
      <c r="H898" s="27">
        <f t="shared" si="899"/>
        <v>-36.335182430000032</v>
      </c>
      <c r="I898" s="27">
        <f t="shared" si="899"/>
        <v>3.744963519999942</v>
      </c>
      <c r="J898" s="27">
        <f t="shared" si="899"/>
        <v>-867.88882989999945</v>
      </c>
      <c r="K898" s="27">
        <f t="shared" si="899"/>
        <v>-1197.4661512600003</v>
      </c>
      <c r="L898" s="27">
        <f t="shared" si="899"/>
        <v>2025.2748352099998</v>
      </c>
      <c r="M898" s="27">
        <f t="shared" si="899"/>
        <v>-1311.6149486200002</v>
      </c>
      <c r="N898" s="27">
        <f t="shared" si="899"/>
        <v>1194.3504678700001</v>
      </c>
      <c r="O898" s="27">
        <f t="shared" si="899"/>
        <v>-2505.9654164900003</v>
      </c>
      <c r="P898" s="20">
        <v>873</v>
      </c>
    </row>
    <row r="899" spans="1:16" ht="12" customHeight="1" x14ac:dyDescent="0.2">
      <c r="A899" s="18">
        <v>874</v>
      </c>
      <c r="B899" s="37" t="s">
        <v>332</v>
      </c>
      <c r="C899" s="24">
        <f t="shared" ref="C899:O899" si="900">SUM(C900,C901)</f>
        <v>-3032.2479553099997</v>
      </c>
      <c r="D899" s="24">
        <f t="shared" si="900"/>
        <v>231.9026628</v>
      </c>
      <c r="E899" s="24">
        <f t="shared" si="900"/>
        <v>-712.24965854999982</v>
      </c>
      <c r="F899" s="24">
        <f t="shared" si="900"/>
        <v>-2308.4928911500001</v>
      </c>
      <c r="G899" s="24">
        <f t="shared" si="900"/>
        <v>-243.40806841</v>
      </c>
      <c r="H899" s="24">
        <f t="shared" si="900"/>
        <v>-479.88614351000001</v>
      </c>
      <c r="I899" s="24">
        <f t="shared" si="900"/>
        <v>-556.42978774999995</v>
      </c>
      <c r="J899" s="24">
        <f t="shared" si="900"/>
        <v>-169.58014231999971</v>
      </c>
      <c r="K899" s="24">
        <f t="shared" si="900"/>
        <v>-802.1824420300004</v>
      </c>
      <c r="L899" s="24">
        <f t="shared" si="900"/>
        <v>1048.30622859</v>
      </c>
      <c r="M899" s="24">
        <f t="shared" si="900"/>
        <v>-655.76855955000008</v>
      </c>
      <c r="N899" s="24">
        <f t="shared" si="900"/>
        <v>497.90595072999997</v>
      </c>
      <c r="O899" s="24">
        <f t="shared" si="900"/>
        <v>-1153.67451028</v>
      </c>
      <c r="P899" s="20">
        <v>874</v>
      </c>
    </row>
    <row r="900" spans="1:16" ht="12" customHeight="1" x14ac:dyDescent="0.2">
      <c r="A900" s="18">
        <v>875</v>
      </c>
      <c r="B900" s="44" t="s">
        <v>333</v>
      </c>
      <c r="C900" s="70" t="s">
        <v>14</v>
      </c>
      <c r="D900" s="28" t="s">
        <v>14</v>
      </c>
      <c r="E900" s="28" t="s">
        <v>14</v>
      </c>
      <c r="F900" s="28" t="s">
        <v>14</v>
      </c>
      <c r="G900" s="28" t="s">
        <v>14</v>
      </c>
      <c r="H900" s="70" t="s">
        <v>14</v>
      </c>
      <c r="I900" s="28" t="s">
        <v>14</v>
      </c>
      <c r="J900" s="28" t="s">
        <v>14</v>
      </c>
      <c r="K900" s="28" t="s">
        <v>14</v>
      </c>
      <c r="L900" s="28" t="s">
        <v>14</v>
      </c>
      <c r="M900" s="70" t="s">
        <v>14</v>
      </c>
      <c r="N900" s="28" t="s">
        <v>14</v>
      </c>
      <c r="O900" s="28" t="s">
        <v>14</v>
      </c>
      <c r="P900" s="20">
        <v>875</v>
      </c>
    </row>
    <row r="901" spans="1:16" ht="12" customHeight="1" x14ac:dyDescent="0.2">
      <c r="A901" s="18">
        <v>876</v>
      </c>
      <c r="B901" s="44" t="s">
        <v>334</v>
      </c>
      <c r="C901" s="24">
        <f t="shared" ref="C901" si="901">SUM(D901,E901,F901,G901)</f>
        <v>-3032.2479553099997</v>
      </c>
      <c r="D901" s="25">
        <v>231.9026628</v>
      </c>
      <c r="E901" s="25">
        <v>-712.24965854999982</v>
      </c>
      <c r="F901" s="25">
        <v>-2308.4928911500001</v>
      </c>
      <c r="G901" s="25">
        <v>-243.40806841</v>
      </c>
      <c r="H901" s="24">
        <f t="shared" ref="H901" si="902">SUM(I901,J901,K901,L901)</f>
        <v>-479.88614351000001</v>
      </c>
      <c r="I901" s="25">
        <v>-556.42978774999995</v>
      </c>
      <c r="J901" s="25">
        <v>-169.58014231999971</v>
      </c>
      <c r="K901" s="25">
        <v>-802.1824420300004</v>
      </c>
      <c r="L901" s="25">
        <v>1048.30622859</v>
      </c>
      <c r="M901" s="24">
        <f>SUM(N901,O901)</f>
        <v>-655.76855955000008</v>
      </c>
      <c r="N901" s="25">
        <v>497.90595072999997</v>
      </c>
      <c r="O901" s="25">
        <v>-1153.67451028</v>
      </c>
      <c r="P901" s="20">
        <v>876</v>
      </c>
    </row>
    <row r="902" spans="1:16" ht="12" customHeight="1" x14ac:dyDescent="0.2">
      <c r="A902" s="18">
        <v>877</v>
      </c>
      <c r="B902" s="37" t="s">
        <v>335</v>
      </c>
      <c r="C902" s="24">
        <f t="shared" ref="C902:O902" si="903">SUM(C903,C906)</f>
        <v>1128.74391178</v>
      </c>
      <c r="D902" s="24">
        <f t="shared" si="903"/>
        <v>580.98261041000001</v>
      </c>
      <c r="E902" s="24">
        <f t="shared" si="903"/>
        <v>-67.129568559999996</v>
      </c>
      <c r="F902" s="24">
        <f t="shared" si="903"/>
        <v>-77.06550799</v>
      </c>
      <c r="G902" s="24">
        <f t="shared" si="903"/>
        <v>691.95637792000002</v>
      </c>
      <c r="H902" s="24">
        <f t="shared" si="903"/>
        <v>443.55096107999998</v>
      </c>
      <c r="I902" s="24">
        <f t="shared" si="903"/>
        <v>560.17475126999989</v>
      </c>
      <c r="J902" s="24">
        <f t="shared" si="903"/>
        <v>-698.30868757999974</v>
      </c>
      <c r="K902" s="24">
        <f t="shared" si="903"/>
        <v>-395.28370922999989</v>
      </c>
      <c r="L902" s="24">
        <f t="shared" si="903"/>
        <v>976.96860661999972</v>
      </c>
      <c r="M902" s="24">
        <f t="shared" si="903"/>
        <v>-655.84638906999999</v>
      </c>
      <c r="N902" s="24">
        <f t="shared" si="903"/>
        <v>696.44451714000002</v>
      </c>
      <c r="O902" s="24">
        <f t="shared" si="903"/>
        <v>-1352.29090621</v>
      </c>
      <c r="P902" s="20">
        <v>877</v>
      </c>
    </row>
    <row r="903" spans="1:16" ht="12" customHeight="1" x14ac:dyDescent="0.2">
      <c r="A903" s="18">
        <v>878</v>
      </c>
      <c r="B903" s="44" t="s">
        <v>336</v>
      </c>
      <c r="C903" s="24">
        <f t="shared" ref="C903:O903" si="904">SUM(C904,C905)</f>
        <v>1128.74391178</v>
      </c>
      <c r="D903" s="24">
        <f t="shared" si="904"/>
        <v>580.98261041000001</v>
      </c>
      <c r="E903" s="24">
        <f t="shared" si="904"/>
        <v>-67.129568559999996</v>
      </c>
      <c r="F903" s="24">
        <f t="shared" si="904"/>
        <v>-77.06550799</v>
      </c>
      <c r="G903" s="24">
        <f t="shared" si="904"/>
        <v>691.95637792000002</v>
      </c>
      <c r="H903" s="24">
        <f t="shared" si="904"/>
        <v>443.55096107999998</v>
      </c>
      <c r="I903" s="24">
        <f t="shared" si="904"/>
        <v>560.17475126999989</v>
      </c>
      <c r="J903" s="24">
        <f t="shared" si="904"/>
        <v>-698.30868757999974</v>
      </c>
      <c r="K903" s="24">
        <f t="shared" si="904"/>
        <v>-395.28370922999989</v>
      </c>
      <c r="L903" s="24">
        <f t="shared" si="904"/>
        <v>976.96860661999972</v>
      </c>
      <c r="M903" s="24">
        <f t="shared" si="904"/>
        <v>-655.84638906999999</v>
      </c>
      <c r="N903" s="24">
        <f t="shared" si="904"/>
        <v>696.44451714000002</v>
      </c>
      <c r="O903" s="24">
        <f t="shared" si="904"/>
        <v>-1352.29090621</v>
      </c>
      <c r="P903" s="20">
        <v>878</v>
      </c>
    </row>
    <row r="904" spans="1:16" ht="12" customHeight="1" x14ac:dyDescent="0.2">
      <c r="A904" s="18">
        <v>879</v>
      </c>
      <c r="B904" s="40" t="s">
        <v>337</v>
      </c>
      <c r="C904" s="70" t="s">
        <v>14</v>
      </c>
      <c r="D904" s="28" t="s">
        <v>14</v>
      </c>
      <c r="E904" s="28" t="s">
        <v>14</v>
      </c>
      <c r="F904" s="28" t="s">
        <v>14</v>
      </c>
      <c r="G904" s="28" t="s">
        <v>14</v>
      </c>
      <c r="H904" s="70" t="s">
        <v>14</v>
      </c>
      <c r="I904" s="28" t="s">
        <v>14</v>
      </c>
      <c r="J904" s="28" t="s">
        <v>14</v>
      </c>
      <c r="K904" s="28" t="s">
        <v>14</v>
      </c>
      <c r="L904" s="28" t="s">
        <v>14</v>
      </c>
      <c r="M904" s="70" t="s">
        <v>14</v>
      </c>
      <c r="N904" s="28" t="s">
        <v>14</v>
      </c>
      <c r="O904" s="28" t="s">
        <v>14</v>
      </c>
      <c r="P904" s="20">
        <v>879</v>
      </c>
    </row>
    <row r="905" spans="1:16" ht="12" customHeight="1" x14ac:dyDescent="0.2">
      <c r="A905" s="18">
        <v>880</v>
      </c>
      <c r="B905" s="40" t="s">
        <v>338</v>
      </c>
      <c r="C905" s="24">
        <f t="shared" ref="C905:C908" si="905">SUM(D905,E905,F905,G905)</f>
        <v>1128.74391178</v>
      </c>
      <c r="D905" s="25">
        <v>580.98261041000001</v>
      </c>
      <c r="E905" s="25">
        <v>-67.129568559999996</v>
      </c>
      <c r="F905" s="25">
        <v>-77.06550799</v>
      </c>
      <c r="G905" s="25">
        <v>691.95637792000002</v>
      </c>
      <c r="H905" s="24">
        <f t="shared" ref="H905:H908" si="906">SUM(I905,J905,K905,L905)</f>
        <v>443.55096107999998</v>
      </c>
      <c r="I905" s="25">
        <v>560.17475126999989</v>
      </c>
      <c r="J905" s="25">
        <v>-698.30868757999974</v>
      </c>
      <c r="K905" s="25">
        <v>-395.28370922999989</v>
      </c>
      <c r="L905" s="25">
        <v>976.96860661999972</v>
      </c>
      <c r="M905" s="24">
        <f>SUM(N905,O905)</f>
        <v>-655.84638906999999</v>
      </c>
      <c r="N905" s="25">
        <v>696.44451714000002</v>
      </c>
      <c r="O905" s="25">
        <v>-1352.29090621</v>
      </c>
      <c r="P905" s="20">
        <v>880</v>
      </c>
    </row>
    <row r="906" spans="1:16" ht="24" customHeight="1" x14ac:dyDescent="0.2">
      <c r="A906" s="18">
        <v>881</v>
      </c>
      <c r="B906" s="66" t="s">
        <v>339</v>
      </c>
      <c r="C906" s="24">
        <f t="shared" si="905"/>
        <v>0</v>
      </c>
      <c r="D906" s="25">
        <v>0</v>
      </c>
      <c r="E906" s="25">
        <v>0</v>
      </c>
      <c r="F906" s="25">
        <v>0</v>
      </c>
      <c r="G906" s="25">
        <v>0</v>
      </c>
      <c r="H906" s="24">
        <f t="shared" si="906"/>
        <v>0</v>
      </c>
      <c r="I906" s="25">
        <v>0</v>
      </c>
      <c r="J906" s="25">
        <v>0</v>
      </c>
      <c r="K906" s="25">
        <v>0</v>
      </c>
      <c r="L906" s="25">
        <v>0</v>
      </c>
      <c r="M906" s="24">
        <f t="shared" ref="M906:M907" si="907">SUM(N906,O906)</f>
        <v>0</v>
      </c>
      <c r="N906" s="25">
        <v>0</v>
      </c>
      <c r="O906" s="25">
        <v>0</v>
      </c>
      <c r="P906" s="20">
        <v>881</v>
      </c>
    </row>
    <row r="907" spans="1:16" ht="12" customHeight="1" x14ac:dyDescent="0.2">
      <c r="A907" s="18">
        <v>882</v>
      </c>
      <c r="B907" s="37" t="s">
        <v>340</v>
      </c>
      <c r="C907" s="24">
        <f t="shared" si="905"/>
        <v>0</v>
      </c>
      <c r="D907" s="25">
        <v>0</v>
      </c>
      <c r="E907" s="25">
        <v>0</v>
      </c>
      <c r="F907" s="25">
        <v>0</v>
      </c>
      <c r="G907" s="25">
        <v>0</v>
      </c>
      <c r="H907" s="24">
        <f t="shared" si="906"/>
        <v>0</v>
      </c>
      <c r="I907" s="25">
        <v>0</v>
      </c>
      <c r="J907" s="25">
        <v>0</v>
      </c>
      <c r="K907" s="25">
        <v>0</v>
      </c>
      <c r="L907" s="25">
        <v>0</v>
      </c>
      <c r="M907" s="24">
        <f t="shared" si="907"/>
        <v>0</v>
      </c>
      <c r="N907" s="25">
        <v>0</v>
      </c>
      <c r="O907" s="25">
        <v>0</v>
      </c>
      <c r="P907" s="20">
        <v>882</v>
      </c>
    </row>
    <row r="908" spans="1:16" ht="12" customHeight="1" x14ac:dyDescent="0.2">
      <c r="A908" s="18">
        <v>883</v>
      </c>
      <c r="B908" s="37" t="s">
        <v>341</v>
      </c>
      <c r="C908" s="24">
        <f t="shared" si="905"/>
        <v>0</v>
      </c>
      <c r="D908" s="25">
        <v>0</v>
      </c>
      <c r="E908" s="25">
        <v>0</v>
      </c>
      <c r="F908" s="25">
        <v>0</v>
      </c>
      <c r="G908" s="25">
        <v>0</v>
      </c>
      <c r="H908" s="24">
        <f t="shared" si="906"/>
        <v>0</v>
      </c>
      <c r="I908" s="25">
        <v>0</v>
      </c>
      <c r="J908" s="25">
        <v>0</v>
      </c>
      <c r="K908" s="25">
        <v>0</v>
      </c>
      <c r="L908" s="25">
        <v>0</v>
      </c>
      <c r="M908" s="24">
        <f>SUM(N908,O908)</f>
        <v>0</v>
      </c>
      <c r="N908" s="25">
        <v>0</v>
      </c>
      <c r="O908" s="25">
        <v>0</v>
      </c>
      <c r="P908" s="20">
        <v>883</v>
      </c>
    </row>
    <row r="909" spans="1:16" ht="5.0999999999999996" customHeight="1" x14ac:dyDescent="0.2">
      <c r="A909" s="18"/>
      <c r="B909" s="4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0"/>
    </row>
    <row r="910" spans="1:16" ht="12.75" customHeight="1" x14ac:dyDescent="0.2">
      <c r="A910" s="18">
        <v>884</v>
      </c>
      <c r="B910" s="45" t="s">
        <v>342</v>
      </c>
      <c r="C910" s="22">
        <f t="shared" ref="C910" si="908">SUM(C505)-SUM(C501)</f>
        <v>-6133.0539175849835</v>
      </c>
      <c r="D910" s="22">
        <f t="shared" ref="D910" si="909">SUM(D505)-SUM(D501)</f>
        <v>-1340.9124441099993</v>
      </c>
      <c r="E910" s="22">
        <f t="shared" ref="E910:O910" si="910">SUM(E505)-SUM(E501)</f>
        <v>-1209.4345512699956</v>
      </c>
      <c r="F910" s="22">
        <f t="shared" si="910"/>
        <v>-2932.6790875799988</v>
      </c>
      <c r="G910" s="22">
        <f t="shared" si="910"/>
        <v>-650.02783462499929</v>
      </c>
      <c r="H910" s="22">
        <f t="shared" si="910"/>
        <v>1487.4639323399888</v>
      </c>
      <c r="I910" s="22">
        <f t="shared" si="910"/>
        <v>753.31430752999995</v>
      </c>
      <c r="J910" s="22">
        <f t="shared" si="910"/>
        <v>-2185.3232820299995</v>
      </c>
      <c r="K910" s="22">
        <f t="shared" si="910"/>
        <v>-870.48930311000049</v>
      </c>
      <c r="L910" s="22">
        <f t="shared" si="910"/>
        <v>3789.962209950002</v>
      </c>
      <c r="M910" s="22">
        <f t="shared" si="910"/>
        <v>-3397.6992538399991</v>
      </c>
      <c r="N910" s="22">
        <f t="shared" si="910"/>
        <v>-2322.9196724399981</v>
      </c>
      <c r="O910" s="22">
        <f t="shared" si="910"/>
        <v>-1074.7795814000021</v>
      </c>
      <c r="P910" s="20">
        <v>884</v>
      </c>
    </row>
    <row r="911" spans="1:16" ht="5.0999999999999996" customHeight="1" x14ac:dyDescent="0.2">
      <c r="A911" s="46"/>
      <c r="B911" s="47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9"/>
      <c r="P911" s="49"/>
    </row>
    <row r="912" spans="1:16" s="68" customFormat="1" ht="5.0999999999999996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s="68" customFormat="1" ht="12" customHeight="1" x14ac:dyDescent="0.2">
      <c r="A913" s="69" t="s">
        <v>371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s="68" customFormat="1" ht="12" customHeight="1" x14ac:dyDescent="0.2">
      <c r="A914" s="50" t="s">
        <v>373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s="68" customFormat="1" ht="12" customHeight="1" x14ac:dyDescent="0.2">
      <c r="A915" s="1" t="s">
        <v>23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s="68" customFormat="1" ht="12" customHeight="1" x14ac:dyDescent="0.2">
      <c r="A916" s="1" t="s">
        <v>24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s="68" customFormat="1" ht="12" customHeight="1" x14ac:dyDescent="0.2">
      <c r="A917" s="1" t="s">
        <v>29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s="68" customFormat="1" ht="12" customHeight="1" x14ac:dyDescent="0.2">
      <c r="A918" s="1" t="s">
        <v>22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</sheetData>
  <mergeCells count="20">
    <mergeCell ref="A1:G1"/>
    <mergeCell ref="H1:P1"/>
    <mergeCell ref="A2:G2"/>
    <mergeCell ref="H2:P2"/>
    <mergeCell ref="A3:G3"/>
    <mergeCell ref="H3:P3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8:A12"/>
    <mergeCell ref="C8:G8"/>
    <mergeCell ref="H8:O8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2024-09-27T19:12:50Z</cp:lastPrinted>
  <dcterms:created xsi:type="dcterms:W3CDTF">2018-11-21T20:09:16Z</dcterms:created>
  <dcterms:modified xsi:type="dcterms:W3CDTF">2024-10-01T18:15:48Z</dcterms:modified>
</cp:coreProperties>
</file>